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2026-06-05" sheetId="2" state="visible" r:id="rId2"/>
    <sheet xmlns:r="http://schemas.openxmlformats.org/officeDocument/2006/relationships" name="2026-06-08" sheetId="3" state="visible" r:id="rId3"/>
    <sheet xmlns:r="http://schemas.openxmlformats.org/officeDocument/2006/relationships" name="2026-06-09" sheetId="4" state="visible" r:id="rId4"/>
    <sheet xmlns:r="http://schemas.openxmlformats.org/officeDocument/2006/relationships" name="2026-06-10" sheetId="5" state="visible" r:id="rId5"/>
    <sheet xmlns:r="http://schemas.openxmlformats.org/officeDocument/2006/relationships" name="2026-06-11" sheetId="6" state="visible" r:id="rId6"/>
    <sheet xmlns:r="http://schemas.openxmlformats.org/officeDocument/2006/relationships" name="2026-06-12" sheetId="7" state="visible" r:id="rId7"/>
    <sheet xmlns:r="http://schemas.openxmlformats.org/officeDocument/2006/relationships" name="2026-06-15" sheetId="8" state="visible" r:id="rId8"/>
    <sheet xmlns:r="http://schemas.openxmlformats.org/officeDocument/2006/relationships" name="2026-06-16" sheetId="9" state="visible" r:id="rId9"/>
    <sheet xmlns:r="http://schemas.openxmlformats.org/officeDocument/2006/relationships" name="2026-06-17" sheetId="10" state="visible" r:id="rId10"/>
    <sheet xmlns:r="http://schemas.openxmlformats.org/officeDocument/2006/relationships" name="2026-06-18" sheetId="11" state="visible" r:id="rId11"/>
    <sheet xmlns:r="http://schemas.openxmlformats.org/officeDocument/2006/relationships" name="2026-06-19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+0.00%;[Red]-0.00%;&quot;-&quot;"/>
  </numFmts>
  <fonts count="9">
    <font>
      <name val="Calibri"/>
      <family val="2"/>
      <color theme="1"/>
      <sz val="11"/>
      <scheme val="minor"/>
    </font>
    <font>
      <name val="Arial"/>
      <b val="1"/>
      <sz val="12"/>
    </font>
    <font>
      <name val="Arial"/>
      <b val="1"/>
      <sz val="11"/>
    </font>
    <font>
      <name val="Arial"/>
      <b val="1"/>
      <color rgb="00FFFFFF"/>
      <sz val="10"/>
    </font>
    <font>
      <name val="Arial"/>
      <b val="1"/>
      <sz val="10"/>
    </font>
    <font>
      <name val="Arial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color rgb="00008000"/>
      <sz val="10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9E2F2"/>
      </patternFill>
    </fill>
  </fills>
  <borders count="2">
    <border>
      <left/>
      <right/>
      <top/>
      <bottom/>
      <diagonal/>
    </border>
    <border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5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5" fillId="0" borderId="1" pivotButton="0" quotePrefix="0" xfId="0"/>
    <xf numFmtId="164" fontId="8" fillId="0" borderId="1" pivotButton="0" quotePrefix="0" xfId="0"/>
    <xf numFmtId="164" fontId="4" fillId="0" borderId="1" pivotButton="0" quotePrefix="0" xfId="0"/>
    <xf numFmtId="3" fontId="6" fillId="0" borderId="1" pivotButton="0" quotePrefix="0" xfId="0"/>
    <xf numFmtId="164" fontId="7" fillId="0" borderId="1" pivotButton="0" quotePrefix="0" xfId="0"/>
    <xf numFmtId="0" fontId="6" fillId="0" borderId="1" pivotButton="0" quotePrefix="0" xfId="0"/>
    <xf numFmtId="0" fontId="4" fillId="3" borderId="0" pivotButton="0" quotePrefix="0" xfId="0"/>
    <xf numFmtId="0" fontId="0" fillId="3" borderId="0" pivotButton="0" quotePrefix="0" xfId="0"/>
    <xf numFmtId="164" fontId="4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3"/>
  <sheetViews>
    <sheetView workbookViewId="0">
      <selection activeCell="A1" sqref="A1"/>
    </sheetView>
  </sheetViews>
  <sheetFormatPr baseColWidth="8" defaultRowHeight="15"/>
  <cols>
    <col width="8" customWidth="1" min="1" max="1"/>
    <col width="7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2" customWidth="1" min="14" max="14"/>
  </cols>
  <sheetData>
    <row r="1">
      <c r="A1" s="1" t="inlineStr">
        <is>
          <t>MASTER-VN live PnL tracking — gross, equal-weight books, entry at open</t>
        </is>
      </c>
    </row>
    <row r="2">
      <c r="A2" s="2" t="inlineStr">
        <is>
          <t>OC = open→close same day; NO = open→next-open (model convention). Blank price = name did not trade; pending cycles count as 0 in cumulative.</t>
        </is>
      </c>
    </row>
    <row r="4">
      <c r="A4" s="3" t="inlineStr">
        <is>
          <t>A · OPEN → CLOSE (daily re-entry at open, exit at close)</t>
        </is>
      </c>
    </row>
    <row r="5">
      <c r="A5" s="4" t="inlineStr">
        <is>
          <t>Model</t>
        </is>
      </c>
      <c r="B5" s="4" t="inlineStr">
        <is>
          <t>Top-K</t>
        </is>
      </c>
      <c r="C5" s="4" t="inlineStr">
        <is>
          <t>06-05</t>
        </is>
      </c>
      <c r="D5" s="4" t="inlineStr">
        <is>
          <t>06-08</t>
        </is>
      </c>
      <c r="E5" s="4" t="inlineStr">
        <is>
          <t>06-09</t>
        </is>
      </c>
      <c r="F5" s="4" t="inlineStr">
        <is>
          <t>06-10</t>
        </is>
      </c>
      <c r="G5" s="4" t="inlineStr">
        <is>
          <t>06-11</t>
        </is>
      </c>
      <c r="H5" s="4" t="inlineStr">
        <is>
          <t>06-12</t>
        </is>
      </c>
      <c r="I5" s="4" t="inlineStr">
        <is>
          <t>06-15</t>
        </is>
      </c>
      <c r="J5" s="4" t="inlineStr">
        <is>
          <t>06-16</t>
        </is>
      </c>
      <c r="K5" s="4" t="inlineStr">
        <is>
          <t>06-17</t>
        </is>
      </c>
      <c r="L5" s="4" t="inlineStr">
        <is>
          <t>06-18</t>
        </is>
      </c>
      <c r="M5" s="4" t="inlineStr">
        <is>
          <t>06-19</t>
        </is>
      </c>
      <c r="N5" s="4" t="inlineStr">
        <is>
          <t>Cumulative</t>
        </is>
      </c>
    </row>
    <row r="6">
      <c r="A6" s="5" t="inlineStr">
        <is>
          <t>VN100</t>
        </is>
      </c>
      <c r="B6" s="5" t="inlineStr">
        <is>
          <t>Top-3</t>
        </is>
      </c>
      <c r="C6" s="6">
        <f>'2026-06-05'!F26</f>
        <v/>
      </c>
      <c r="D6" s="6">
        <f>'2026-06-08'!F26</f>
        <v/>
      </c>
      <c r="E6" s="6">
        <f>'2026-06-09'!F26</f>
        <v/>
      </c>
      <c r="F6" s="6">
        <f>'2026-06-10'!F26</f>
        <v/>
      </c>
      <c r="G6" s="6">
        <f>'2026-06-11'!F26</f>
        <v/>
      </c>
      <c r="H6" s="6">
        <f>'2026-06-12'!F26</f>
        <v/>
      </c>
      <c r="I6" s="6">
        <f>'2026-06-15'!F26</f>
        <v/>
      </c>
      <c r="J6" s="6">
        <f>'2026-06-16'!F26</f>
        <v/>
      </c>
      <c r="K6" s="6">
        <f>'2026-06-17'!F26</f>
        <v/>
      </c>
      <c r="L6" s="6">
        <f>'2026-06-18'!F26</f>
        <v/>
      </c>
      <c r="M6" s="6">
        <f>'2026-06-19'!F26</f>
        <v/>
      </c>
      <c r="N6" s="7">
        <f>(1+N(C6))*(1+N(D6))*(1+N(E6))*(1+N(F6))*(1+N(G6))*(1+N(H6))*(1+N(I6))*(1+N(J6))*(1+N(K6))*(1+N(L6))*(1+N(M6))-1</f>
        <v/>
      </c>
    </row>
    <row r="7">
      <c r="A7" s="5" t="inlineStr">
        <is>
          <t>VN100</t>
        </is>
      </c>
      <c r="B7" s="5" t="inlineStr">
        <is>
          <t>Top-5</t>
        </is>
      </c>
      <c r="C7" s="6">
        <f>'2026-06-05'!F27</f>
        <v/>
      </c>
      <c r="D7" s="6">
        <f>'2026-06-08'!F27</f>
        <v/>
      </c>
      <c r="E7" s="6">
        <f>'2026-06-09'!F27</f>
        <v/>
      </c>
      <c r="F7" s="6">
        <f>'2026-06-10'!F27</f>
        <v/>
      </c>
      <c r="G7" s="6">
        <f>'2026-06-11'!F27</f>
        <v/>
      </c>
      <c r="H7" s="6">
        <f>'2026-06-12'!F27</f>
        <v/>
      </c>
      <c r="I7" s="6">
        <f>'2026-06-15'!F27</f>
        <v/>
      </c>
      <c r="J7" s="6">
        <f>'2026-06-16'!F27</f>
        <v/>
      </c>
      <c r="K7" s="6">
        <f>'2026-06-17'!F27</f>
        <v/>
      </c>
      <c r="L7" s="6">
        <f>'2026-06-18'!F27</f>
        <v/>
      </c>
      <c r="M7" s="6">
        <f>'2026-06-19'!F27</f>
        <v/>
      </c>
      <c r="N7" s="7">
        <f>(1+N(C7))*(1+N(D7))*(1+N(E7))*(1+N(F7))*(1+N(G7))*(1+N(H7))*(1+N(I7))*(1+N(J7))*(1+N(K7))*(1+N(L7))*(1+N(M7))-1</f>
        <v/>
      </c>
    </row>
    <row r="8">
      <c r="A8" s="5" t="inlineStr">
        <is>
          <t>VN100</t>
        </is>
      </c>
      <c r="B8" s="5" t="inlineStr">
        <is>
          <t>Top-10</t>
        </is>
      </c>
      <c r="C8" s="6">
        <f>'2026-06-05'!F28</f>
        <v/>
      </c>
      <c r="D8" s="6">
        <f>'2026-06-08'!F28</f>
        <v/>
      </c>
      <c r="E8" s="6">
        <f>'2026-06-09'!F28</f>
        <v/>
      </c>
      <c r="F8" s="6">
        <f>'2026-06-10'!F28</f>
        <v/>
      </c>
      <c r="G8" s="6">
        <f>'2026-06-11'!F28</f>
        <v/>
      </c>
      <c r="H8" s="6">
        <f>'2026-06-12'!F28</f>
        <v/>
      </c>
      <c r="I8" s="6">
        <f>'2026-06-15'!F28</f>
        <v/>
      </c>
      <c r="J8" s="6">
        <f>'2026-06-16'!F28</f>
        <v/>
      </c>
      <c r="K8" s="6">
        <f>'2026-06-17'!F28</f>
        <v/>
      </c>
      <c r="L8" s="6">
        <f>'2026-06-18'!F28</f>
        <v/>
      </c>
      <c r="M8" s="6">
        <f>'2026-06-19'!F28</f>
        <v/>
      </c>
      <c r="N8" s="7">
        <f>(1+N(C8))*(1+N(D8))*(1+N(E8))*(1+N(F8))*(1+N(G8))*(1+N(H8))*(1+N(I8))*(1+N(J8))*(1+N(K8))*(1+N(L8))*(1+N(M8))-1</f>
        <v/>
      </c>
    </row>
    <row r="9">
      <c r="A9" s="5" t="inlineStr">
        <is>
          <t>VN100</t>
        </is>
      </c>
      <c r="B9" s="5" t="inlineStr">
        <is>
          <t>Top-20</t>
        </is>
      </c>
      <c r="C9" s="6">
        <f>'2026-06-05'!F29</f>
        <v/>
      </c>
      <c r="D9" s="6">
        <f>'2026-06-08'!F29</f>
        <v/>
      </c>
      <c r="E9" s="6">
        <f>'2026-06-09'!F29</f>
        <v/>
      </c>
      <c r="F9" s="6">
        <f>'2026-06-10'!F29</f>
        <v/>
      </c>
      <c r="G9" s="6">
        <f>'2026-06-11'!F29</f>
        <v/>
      </c>
      <c r="H9" s="6">
        <f>'2026-06-12'!F29</f>
        <v/>
      </c>
      <c r="I9" s="6">
        <f>'2026-06-15'!F29</f>
        <v/>
      </c>
      <c r="J9" s="6">
        <f>'2026-06-16'!F29</f>
        <v/>
      </c>
      <c r="K9" s="6">
        <f>'2026-06-17'!F29</f>
        <v/>
      </c>
      <c r="L9" s="6">
        <f>'2026-06-18'!F29</f>
        <v/>
      </c>
      <c r="M9" s="6">
        <f>'2026-06-19'!F29</f>
        <v/>
      </c>
      <c r="N9" s="7">
        <f>(1+N(C9))*(1+N(D9))*(1+N(E9))*(1+N(F9))*(1+N(G9))*(1+N(H9))*(1+N(I9))*(1+N(J9))*(1+N(K9))*(1+N(L9))*(1+N(M9))-1</f>
        <v/>
      </c>
    </row>
    <row r="10">
      <c r="A10" s="5" t="inlineStr">
        <is>
          <t>VN200</t>
        </is>
      </c>
      <c r="B10" s="5" t="inlineStr">
        <is>
          <t>Top-3</t>
        </is>
      </c>
      <c r="C10" s="6">
        <f>'2026-06-05'!N26</f>
        <v/>
      </c>
      <c r="D10" s="6">
        <f>'2026-06-08'!N26</f>
        <v/>
      </c>
      <c r="E10" s="6">
        <f>'2026-06-09'!N26</f>
        <v/>
      </c>
      <c r="F10" s="6">
        <f>'2026-06-10'!N26</f>
        <v/>
      </c>
      <c r="G10" s="6">
        <f>'2026-06-11'!N26</f>
        <v/>
      </c>
      <c r="H10" s="6">
        <f>'2026-06-12'!N26</f>
        <v/>
      </c>
      <c r="I10" s="6">
        <f>'2026-06-15'!N26</f>
        <v/>
      </c>
      <c r="J10" s="6">
        <f>'2026-06-16'!N26</f>
        <v/>
      </c>
      <c r="K10" s="6">
        <f>'2026-06-17'!N26</f>
        <v/>
      </c>
      <c r="L10" s="6">
        <f>'2026-06-18'!N26</f>
        <v/>
      </c>
      <c r="M10" s="6">
        <f>'2026-06-19'!N26</f>
        <v/>
      </c>
      <c r="N10" s="7">
        <f>(1+N(C10))*(1+N(D10))*(1+N(E10))*(1+N(F10))*(1+N(G10))*(1+N(H10))*(1+N(I10))*(1+N(J10))*(1+N(K10))*(1+N(L10))*(1+N(M10))-1</f>
        <v/>
      </c>
    </row>
    <row r="11">
      <c r="A11" s="5" t="inlineStr">
        <is>
          <t>VN200</t>
        </is>
      </c>
      <c r="B11" s="5" t="inlineStr">
        <is>
          <t>Top-5</t>
        </is>
      </c>
      <c r="C11" s="6">
        <f>'2026-06-05'!N27</f>
        <v/>
      </c>
      <c r="D11" s="6">
        <f>'2026-06-08'!N27</f>
        <v/>
      </c>
      <c r="E11" s="6">
        <f>'2026-06-09'!N27</f>
        <v/>
      </c>
      <c r="F11" s="6">
        <f>'2026-06-10'!N27</f>
        <v/>
      </c>
      <c r="G11" s="6">
        <f>'2026-06-11'!N27</f>
        <v/>
      </c>
      <c r="H11" s="6">
        <f>'2026-06-12'!N27</f>
        <v/>
      </c>
      <c r="I11" s="6">
        <f>'2026-06-15'!N27</f>
        <v/>
      </c>
      <c r="J11" s="6">
        <f>'2026-06-16'!N27</f>
        <v/>
      </c>
      <c r="K11" s="6">
        <f>'2026-06-17'!N27</f>
        <v/>
      </c>
      <c r="L11" s="6">
        <f>'2026-06-18'!N27</f>
        <v/>
      </c>
      <c r="M11" s="6">
        <f>'2026-06-19'!N27</f>
        <v/>
      </c>
      <c r="N11" s="7">
        <f>(1+N(C11))*(1+N(D11))*(1+N(E11))*(1+N(F11))*(1+N(G11))*(1+N(H11))*(1+N(I11))*(1+N(J11))*(1+N(K11))*(1+N(L11))*(1+N(M11))-1</f>
        <v/>
      </c>
    </row>
    <row r="12">
      <c r="A12" s="5" t="inlineStr">
        <is>
          <t>VN200</t>
        </is>
      </c>
      <c r="B12" s="5" t="inlineStr">
        <is>
          <t>Top-10</t>
        </is>
      </c>
      <c r="C12" s="6">
        <f>'2026-06-05'!N28</f>
        <v/>
      </c>
      <c r="D12" s="6">
        <f>'2026-06-08'!N28</f>
        <v/>
      </c>
      <c r="E12" s="6">
        <f>'2026-06-09'!N28</f>
        <v/>
      </c>
      <c r="F12" s="6">
        <f>'2026-06-10'!N28</f>
        <v/>
      </c>
      <c r="G12" s="6">
        <f>'2026-06-11'!N28</f>
        <v/>
      </c>
      <c r="H12" s="6">
        <f>'2026-06-12'!N28</f>
        <v/>
      </c>
      <c r="I12" s="6">
        <f>'2026-06-15'!N28</f>
        <v/>
      </c>
      <c r="J12" s="6">
        <f>'2026-06-16'!N28</f>
        <v/>
      </c>
      <c r="K12" s="6">
        <f>'2026-06-17'!N28</f>
        <v/>
      </c>
      <c r="L12" s="6">
        <f>'2026-06-18'!N28</f>
        <v/>
      </c>
      <c r="M12" s="6">
        <f>'2026-06-19'!N28</f>
        <v/>
      </c>
      <c r="N12" s="7">
        <f>(1+N(C12))*(1+N(D12))*(1+N(E12))*(1+N(F12))*(1+N(G12))*(1+N(H12))*(1+N(I12))*(1+N(J12))*(1+N(K12))*(1+N(L12))*(1+N(M12))-1</f>
        <v/>
      </c>
    </row>
    <row r="13">
      <c r="A13" s="5" t="inlineStr">
        <is>
          <t>VN200</t>
        </is>
      </c>
      <c r="B13" s="5" t="inlineStr">
        <is>
          <t>Top-20</t>
        </is>
      </c>
      <c r="C13" s="6">
        <f>'2026-06-05'!N29</f>
        <v/>
      </c>
      <c r="D13" s="6">
        <f>'2026-06-08'!N29</f>
        <v/>
      </c>
      <c r="E13" s="6">
        <f>'2026-06-09'!N29</f>
        <v/>
      </c>
      <c r="F13" s="6">
        <f>'2026-06-10'!N29</f>
        <v/>
      </c>
      <c r="G13" s="6">
        <f>'2026-06-11'!N29</f>
        <v/>
      </c>
      <c r="H13" s="6">
        <f>'2026-06-12'!N29</f>
        <v/>
      </c>
      <c r="I13" s="6">
        <f>'2026-06-15'!N29</f>
        <v/>
      </c>
      <c r="J13" s="6">
        <f>'2026-06-16'!N29</f>
        <v/>
      </c>
      <c r="K13" s="6">
        <f>'2026-06-17'!N29</f>
        <v/>
      </c>
      <c r="L13" s="6">
        <f>'2026-06-18'!N29</f>
        <v/>
      </c>
      <c r="M13" s="6">
        <f>'2026-06-19'!N29</f>
        <v/>
      </c>
      <c r="N13" s="7">
        <f>(1+N(C13))*(1+N(D13))*(1+N(E13))*(1+N(F13))*(1+N(G13))*(1+N(H13))*(1+N(I13))*(1+N(J13))*(1+N(K13))*(1+N(L13))*(1+N(M13))-1</f>
        <v/>
      </c>
    </row>
    <row r="14">
      <c r="A14" s="5" t="inlineStr">
        <is>
          <t>VNALL</t>
        </is>
      </c>
      <c r="B14" s="5" t="inlineStr">
        <is>
          <t>Top-3</t>
        </is>
      </c>
      <c r="C14" s="6">
        <f>'2026-06-05'!V26</f>
        <v/>
      </c>
      <c r="D14" s="6">
        <f>'2026-06-08'!V26</f>
        <v/>
      </c>
      <c r="E14" s="6">
        <f>'2026-06-09'!V26</f>
        <v/>
      </c>
      <c r="F14" s="6">
        <f>'2026-06-10'!V26</f>
        <v/>
      </c>
      <c r="G14" s="6">
        <f>'2026-06-11'!V26</f>
        <v/>
      </c>
      <c r="H14" s="6">
        <f>'2026-06-12'!V26</f>
        <v/>
      </c>
      <c r="I14" s="6">
        <f>'2026-06-15'!V26</f>
        <v/>
      </c>
      <c r="J14" s="6">
        <f>'2026-06-16'!V26</f>
        <v/>
      </c>
      <c r="K14" s="6">
        <f>'2026-06-17'!V26</f>
        <v/>
      </c>
      <c r="L14" s="6">
        <f>'2026-06-18'!V26</f>
        <v/>
      </c>
      <c r="M14" s="6">
        <f>'2026-06-19'!V26</f>
        <v/>
      </c>
      <c r="N14" s="7">
        <f>(1+N(C14))*(1+N(D14))*(1+N(E14))*(1+N(F14))*(1+N(G14))*(1+N(H14))*(1+N(I14))*(1+N(J14))*(1+N(K14))*(1+N(L14))*(1+N(M14))-1</f>
        <v/>
      </c>
    </row>
    <row r="15">
      <c r="A15" s="5" t="inlineStr">
        <is>
          <t>VNALL</t>
        </is>
      </c>
      <c r="B15" s="5" t="inlineStr">
        <is>
          <t>Top-5</t>
        </is>
      </c>
      <c r="C15" s="6">
        <f>'2026-06-05'!V27</f>
        <v/>
      </c>
      <c r="D15" s="6">
        <f>'2026-06-08'!V27</f>
        <v/>
      </c>
      <c r="E15" s="6">
        <f>'2026-06-09'!V27</f>
        <v/>
      </c>
      <c r="F15" s="6">
        <f>'2026-06-10'!V27</f>
        <v/>
      </c>
      <c r="G15" s="6">
        <f>'2026-06-11'!V27</f>
        <v/>
      </c>
      <c r="H15" s="6">
        <f>'2026-06-12'!V27</f>
        <v/>
      </c>
      <c r="I15" s="6">
        <f>'2026-06-15'!V27</f>
        <v/>
      </c>
      <c r="J15" s="6">
        <f>'2026-06-16'!V27</f>
        <v/>
      </c>
      <c r="K15" s="6">
        <f>'2026-06-17'!V27</f>
        <v/>
      </c>
      <c r="L15" s="6">
        <f>'2026-06-18'!V27</f>
        <v/>
      </c>
      <c r="M15" s="6">
        <f>'2026-06-19'!V27</f>
        <v/>
      </c>
      <c r="N15" s="7">
        <f>(1+N(C15))*(1+N(D15))*(1+N(E15))*(1+N(F15))*(1+N(G15))*(1+N(H15))*(1+N(I15))*(1+N(J15))*(1+N(K15))*(1+N(L15))*(1+N(M15))-1</f>
        <v/>
      </c>
    </row>
    <row r="16">
      <c r="A16" s="5" t="inlineStr">
        <is>
          <t>VNALL</t>
        </is>
      </c>
      <c r="B16" s="5" t="inlineStr">
        <is>
          <t>Top-10</t>
        </is>
      </c>
      <c r="C16" s="6">
        <f>'2026-06-05'!V28</f>
        <v/>
      </c>
      <c r="D16" s="6">
        <f>'2026-06-08'!V28</f>
        <v/>
      </c>
      <c r="E16" s="6">
        <f>'2026-06-09'!V28</f>
        <v/>
      </c>
      <c r="F16" s="6">
        <f>'2026-06-10'!V28</f>
        <v/>
      </c>
      <c r="G16" s="6">
        <f>'2026-06-11'!V28</f>
        <v/>
      </c>
      <c r="H16" s="6">
        <f>'2026-06-12'!V28</f>
        <v/>
      </c>
      <c r="I16" s="6">
        <f>'2026-06-15'!V28</f>
        <v/>
      </c>
      <c r="J16" s="6">
        <f>'2026-06-16'!V28</f>
        <v/>
      </c>
      <c r="K16" s="6">
        <f>'2026-06-17'!V28</f>
        <v/>
      </c>
      <c r="L16" s="6">
        <f>'2026-06-18'!V28</f>
        <v/>
      </c>
      <c r="M16" s="6">
        <f>'2026-06-19'!V28</f>
        <v/>
      </c>
      <c r="N16" s="7">
        <f>(1+N(C16))*(1+N(D16))*(1+N(E16))*(1+N(F16))*(1+N(G16))*(1+N(H16))*(1+N(I16))*(1+N(J16))*(1+N(K16))*(1+N(L16))*(1+N(M16))-1</f>
        <v/>
      </c>
    </row>
    <row r="17">
      <c r="A17" s="5" t="inlineStr">
        <is>
          <t>VNALL</t>
        </is>
      </c>
      <c r="B17" s="5" t="inlineStr">
        <is>
          <t>Top-20</t>
        </is>
      </c>
      <c r="C17" s="6">
        <f>'2026-06-05'!V29</f>
        <v/>
      </c>
      <c r="D17" s="6">
        <f>'2026-06-08'!V29</f>
        <v/>
      </c>
      <c r="E17" s="6">
        <f>'2026-06-09'!V29</f>
        <v/>
      </c>
      <c r="F17" s="6">
        <f>'2026-06-10'!V29</f>
        <v/>
      </c>
      <c r="G17" s="6">
        <f>'2026-06-11'!V29</f>
        <v/>
      </c>
      <c r="H17" s="6">
        <f>'2026-06-12'!V29</f>
        <v/>
      </c>
      <c r="I17" s="6">
        <f>'2026-06-15'!V29</f>
        <v/>
      </c>
      <c r="J17" s="6">
        <f>'2026-06-16'!V29</f>
        <v/>
      </c>
      <c r="K17" s="6">
        <f>'2026-06-17'!V29</f>
        <v/>
      </c>
      <c r="L17" s="6">
        <f>'2026-06-18'!V29</f>
        <v/>
      </c>
      <c r="M17" s="6">
        <f>'2026-06-19'!V29</f>
        <v/>
      </c>
      <c r="N17" s="7">
        <f>(1+N(C17))*(1+N(D17))*(1+N(E17))*(1+N(F17))*(1+N(G17))*(1+N(H17))*(1+N(I17))*(1+N(J17))*(1+N(K17))*(1+N(L17))*(1+N(M17))-1</f>
        <v/>
      </c>
    </row>
    <row r="20">
      <c r="A20" s="3" t="inlineStr">
        <is>
          <t>B · OPEN → NEXT-OPEN (hold overnight — model convention)</t>
        </is>
      </c>
    </row>
    <row r="21">
      <c r="A21" s="4" t="inlineStr">
        <is>
          <t>Model</t>
        </is>
      </c>
      <c r="B21" s="4" t="inlineStr">
        <is>
          <t>Top-K</t>
        </is>
      </c>
      <c r="C21" s="4" t="inlineStr">
        <is>
          <t>06-05</t>
        </is>
      </c>
      <c r="D21" s="4" t="inlineStr">
        <is>
          <t>06-08</t>
        </is>
      </c>
      <c r="E21" s="4" t="inlineStr">
        <is>
          <t>06-09</t>
        </is>
      </c>
      <c r="F21" s="4" t="inlineStr">
        <is>
          <t>06-10</t>
        </is>
      </c>
      <c r="G21" s="4" t="inlineStr">
        <is>
          <t>06-11</t>
        </is>
      </c>
      <c r="H21" s="4" t="inlineStr">
        <is>
          <t>06-12</t>
        </is>
      </c>
      <c r="I21" s="4" t="inlineStr">
        <is>
          <t>06-15</t>
        </is>
      </c>
      <c r="J21" s="4" t="inlineStr">
        <is>
          <t>06-16</t>
        </is>
      </c>
      <c r="K21" s="4" t="inlineStr">
        <is>
          <t>06-17</t>
        </is>
      </c>
      <c r="L21" s="4" t="inlineStr">
        <is>
          <t>06-18</t>
        </is>
      </c>
      <c r="M21" s="4" t="inlineStr">
        <is>
          <t>06-19</t>
        </is>
      </c>
      <c r="N21" s="4" t="inlineStr">
        <is>
          <t>Cumulative</t>
        </is>
      </c>
    </row>
    <row r="22">
      <c r="A22" s="5" t="inlineStr">
        <is>
          <t>VN100</t>
        </is>
      </c>
      <c r="B22" s="5" t="inlineStr">
        <is>
          <t>Top-3</t>
        </is>
      </c>
      <c r="C22" s="6">
        <f>'2026-06-05'!G26</f>
        <v/>
      </c>
      <c r="D22" s="6">
        <f>'2026-06-08'!G26</f>
        <v/>
      </c>
      <c r="E22" s="6">
        <f>'2026-06-09'!G26</f>
        <v/>
      </c>
      <c r="F22" s="6">
        <f>'2026-06-10'!G26</f>
        <v/>
      </c>
      <c r="G22" s="6">
        <f>'2026-06-11'!G26</f>
        <v/>
      </c>
      <c r="H22" s="6">
        <f>'2026-06-12'!G26</f>
        <v/>
      </c>
      <c r="I22" s="6">
        <f>'2026-06-15'!G26</f>
        <v/>
      </c>
      <c r="J22" s="6">
        <f>'2026-06-16'!G26</f>
        <v/>
      </c>
      <c r="K22" s="6">
        <f>'2026-06-17'!G26</f>
        <v/>
      </c>
      <c r="L22" s="6">
        <f>'2026-06-18'!G26</f>
        <v/>
      </c>
      <c r="M22" s="6">
        <f>'2026-06-19'!G26</f>
        <v/>
      </c>
      <c r="N22" s="7">
        <f>(1+N(C22))*(1+N(D22))*(1+N(E22))*(1+N(F22))*(1+N(G22))*(1+N(H22))*(1+N(I22))*(1+N(J22))*(1+N(K22))*(1+N(L22))*(1+N(M22))-1</f>
        <v/>
      </c>
    </row>
    <row r="23">
      <c r="A23" s="5" t="inlineStr">
        <is>
          <t>VN100</t>
        </is>
      </c>
      <c r="B23" s="5" t="inlineStr">
        <is>
          <t>Top-5</t>
        </is>
      </c>
      <c r="C23" s="6">
        <f>'2026-06-05'!G27</f>
        <v/>
      </c>
      <c r="D23" s="6">
        <f>'2026-06-08'!G27</f>
        <v/>
      </c>
      <c r="E23" s="6">
        <f>'2026-06-09'!G27</f>
        <v/>
      </c>
      <c r="F23" s="6">
        <f>'2026-06-10'!G27</f>
        <v/>
      </c>
      <c r="G23" s="6">
        <f>'2026-06-11'!G27</f>
        <v/>
      </c>
      <c r="H23" s="6">
        <f>'2026-06-12'!G27</f>
        <v/>
      </c>
      <c r="I23" s="6">
        <f>'2026-06-15'!G27</f>
        <v/>
      </c>
      <c r="J23" s="6">
        <f>'2026-06-16'!G27</f>
        <v/>
      </c>
      <c r="K23" s="6">
        <f>'2026-06-17'!G27</f>
        <v/>
      </c>
      <c r="L23" s="6">
        <f>'2026-06-18'!G27</f>
        <v/>
      </c>
      <c r="M23" s="6">
        <f>'2026-06-19'!G27</f>
        <v/>
      </c>
      <c r="N23" s="7">
        <f>(1+N(C23))*(1+N(D23))*(1+N(E23))*(1+N(F23))*(1+N(G23))*(1+N(H23))*(1+N(I23))*(1+N(J23))*(1+N(K23))*(1+N(L23))*(1+N(M23))-1</f>
        <v/>
      </c>
    </row>
    <row r="24">
      <c r="A24" s="5" t="inlineStr">
        <is>
          <t>VN100</t>
        </is>
      </c>
      <c r="B24" s="5" t="inlineStr">
        <is>
          <t>Top-10</t>
        </is>
      </c>
      <c r="C24" s="6">
        <f>'2026-06-05'!G28</f>
        <v/>
      </c>
      <c r="D24" s="6">
        <f>'2026-06-08'!G28</f>
        <v/>
      </c>
      <c r="E24" s="6">
        <f>'2026-06-09'!G28</f>
        <v/>
      </c>
      <c r="F24" s="6">
        <f>'2026-06-10'!G28</f>
        <v/>
      </c>
      <c r="G24" s="6">
        <f>'2026-06-11'!G28</f>
        <v/>
      </c>
      <c r="H24" s="6">
        <f>'2026-06-12'!G28</f>
        <v/>
      </c>
      <c r="I24" s="6">
        <f>'2026-06-15'!G28</f>
        <v/>
      </c>
      <c r="J24" s="6">
        <f>'2026-06-16'!G28</f>
        <v/>
      </c>
      <c r="K24" s="6">
        <f>'2026-06-17'!G28</f>
        <v/>
      </c>
      <c r="L24" s="6">
        <f>'2026-06-18'!G28</f>
        <v/>
      </c>
      <c r="M24" s="6">
        <f>'2026-06-19'!G28</f>
        <v/>
      </c>
      <c r="N24" s="7">
        <f>(1+N(C24))*(1+N(D24))*(1+N(E24))*(1+N(F24))*(1+N(G24))*(1+N(H24))*(1+N(I24))*(1+N(J24))*(1+N(K24))*(1+N(L24))*(1+N(M24))-1</f>
        <v/>
      </c>
    </row>
    <row r="25">
      <c r="A25" s="5" t="inlineStr">
        <is>
          <t>VN100</t>
        </is>
      </c>
      <c r="B25" s="5" t="inlineStr">
        <is>
          <t>Top-20</t>
        </is>
      </c>
      <c r="C25" s="6">
        <f>'2026-06-05'!G29</f>
        <v/>
      </c>
      <c r="D25" s="6">
        <f>'2026-06-08'!G29</f>
        <v/>
      </c>
      <c r="E25" s="6">
        <f>'2026-06-09'!G29</f>
        <v/>
      </c>
      <c r="F25" s="6">
        <f>'2026-06-10'!G29</f>
        <v/>
      </c>
      <c r="G25" s="6">
        <f>'2026-06-11'!G29</f>
        <v/>
      </c>
      <c r="H25" s="6">
        <f>'2026-06-12'!G29</f>
        <v/>
      </c>
      <c r="I25" s="6">
        <f>'2026-06-15'!G29</f>
        <v/>
      </c>
      <c r="J25" s="6">
        <f>'2026-06-16'!G29</f>
        <v/>
      </c>
      <c r="K25" s="6">
        <f>'2026-06-17'!G29</f>
        <v/>
      </c>
      <c r="L25" s="6">
        <f>'2026-06-18'!G29</f>
        <v/>
      </c>
      <c r="M25" s="6">
        <f>'2026-06-19'!G29</f>
        <v/>
      </c>
      <c r="N25" s="7">
        <f>(1+N(C25))*(1+N(D25))*(1+N(E25))*(1+N(F25))*(1+N(G25))*(1+N(H25))*(1+N(I25))*(1+N(J25))*(1+N(K25))*(1+N(L25))*(1+N(M25))-1</f>
        <v/>
      </c>
    </row>
    <row r="26">
      <c r="A26" s="5" t="inlineStr">
        <is>
          <t>VN200</t>
        </is>
      </c>
      <c r="B26" s="5" t="inlineStr">
        <is>
          <t>Top-3</t>
        </is>
      </c>
      <c r="C26" s="6">
        <f>'2026-06-05'!O26</f>
        <v/>
      </c>
      <c r="D26" s="6">
        <f>'2026-06-08'!O26</f>
        <v/>
      </c>
      <c r="E26" s="6">
        <f>'2026-06-09'!O26</f>
        <v/>
      </c>
      <c r="F26" s="6">
        <f>'2026-06-10'!O26</f>
        <v/>
      </c>
      <c r="G26" s="6">
        <f>'2026-06-11'!O26</f>
        <v/>
      </c>
      <c r="H26" s="6">
        <f>'2026-06-12'!O26</f>
        <v/>
      </c>
      <c r="I26" s="6">
        <f>'2026-06-15'!O26</f>
        <v/>
      </c>
      <c r="J26" s="6">
        <f>'2026-06-16'!O26</f>
        <v/>
      </c>
      <c r="K26" s="6">
        <f>'2026-06-17'!O26</f>
        <v/>
      </c>
      <c r="L26" s="6">
        <f>'2026-06-18'!O26</f>
        <v/>
      </c>
      <c r="M26" s="6">
        <f>'2026-06-19'!O26</f>
        <v/>
      </c>
      <c r="N26" s="7">
        <f>(1+N(C26))*(1+N(D26))*(1+N(E26))*(1+N(F26))*(1+N(G26))*(1+N(H26))*(1+N(I26))*(1+N(J26))*(1+N(K26))*(1+N(L26))*(1+N(M26))-1</f>
        <v/>
      </c>
    </row>
    <row r="27">
      <c r="A27" s="5" t="inlineStr">
        <is>
          <t>VN200</t>
        </is>
      </c>
      <c r="B27" s="5" t="inlineStr">
        <is>
          <t>Top-5</t>
        </is>
      </c>
      <c r="C27" s="6">
        <f>'2026-06-05'!O27</f>
        <v/>
      </c>
      <c r="D27" s="6">
        <f>'2026-06-08'!O27</f>
        <v/>
      </c>
      <c r="E27" s="6">
        <f>'2026-06-09'!O27</f>
        <v/>
      </c>
      <c r="F27" s="6">
        <f>'2026-06-10'!O27</f>
        <v/>
      </c>
      <c r="G27" s="6">
        <f>'2026-06-11'!O27</f>
        <v/>
      </c>
      <c r="H27" s="6">
        <f>'2026-06-12'!O27</f>
        <v/>
      </c>
      <c r="I27" s="6">
        <f>'2026-06-15'!O27</f>
        <v/>
      </c>
      <c r="J27" s="6">
        <f>'2026-06-16'!O27</f>
        <v/>
      </c>
      <c r="K27" s="6">
        <f>'2026-06-17'!O27</f>
        <v/>
      </c>
      <c r="L27" s="6">
        <f>'2026-06-18'!O27</f>
        <v/>
      </c>
      <c r="M27" s="6">
        <f>'2026-06-19'!O27</f>
        <v/>
      </c>
      <c r="N27" s="7">
        <f>(1+N(C27))*(1+N(D27))*(1+N(E27))*(1+N(F27))*(1+N(G27))*(1+N(H27))*(1+N(I27))*(1+N(J27))*(1+N(K27))*(1+N(L27))*(1+N(M27))-1</f>
        <v/>
      </c>
    </row>
    <row r="28">
      <c r="A28" s="5" t="inlineStr">
        <is>
          <t>VN200</t>
        </is>
      </c>
      <c r="B28" s="5" t="inlineStr">
        <is>
          <t>Top-10</t>
        </is>
      </c>
      <c r="C28" s="6">
        <f>'2026-06-05'!O28</f>
        <v/>
      </c>
      <c r="D28" s="6">
        <f>'2026-06-08'!O28</f>
        <v/>
      </c>
      <c r="E28" s="6">
        <f>'2026-06-09'!O28</f>
        <v/>
      </c>
      <c r="F28" s="6">
        <f>'2026-06-10'!O28</f>
        <v/>
      </c>
      <c r="G28" s="6">
        <f>'2026-06-11'!O28</f>
        <v/>
      </c>
      <c r="H28" s="6">
        <f>'2026-06-12'!O28</f>
        <v/>
      </c>
      <c r="I28" s="6">
        <f>'2026-06-15'!O28</f>
        <v/>
      </c>
      <c r="J28" s="6">
        <f>'2026-06-16'!O28</f>
        <v/>
      </c>
      <c r="K28" s="6">
        <f>'2026-06-17'!O28</f>
        <v/>
      </c>
      <c r="L28" s="6">
        <f>'2026-06-18'!O28</f>
        <v/>
      </c>
      <c r="M28" s="6">
        <f>'2026-06-19'!O28</f>
        <v/>
      </c>
      <c r="N28" s="7">
        <f>(1+N(C28))*(1+N(D28))*(1+N(E28))*(1+N(F28))*(1+N(G28))*(1+N(H28))*(1+N(I28))*(1+N(J28))*(1+N(K28))*(1+N(L28))*(1+N(M28))-1</f>
        <v/>
      </c>
    </row>
    <row r="29">
      <c r="A29" s="5" t="inlineStr">
        <is>
          <t>VN200</t>
        </is>
      </c>
      <c r="B29" s="5" t="inlineStr">
        <is>
          <t>Top-20</t>
        </is>
      </c>
      <c r="C29" s="6">
        <f>'2026-06-05'!O29</f>
        <v/>
      </c>
      <c r="D29" s="6">
        <f>'2026-06-08'!O29</f>
        <v/>
      </c>
      <c r="E29" s="6">
        <f>'2026-06-09'!O29</f>
        <v/>
      </c>
      <c r="F29" s="6">
        <f>'2026-06-10'!O29</f>
        <v/>
      </c>
      <c r="G29" s="6">
        <f>'2026-06-11'!O29</f>
        <v/>
      </c>
      <c r="H29" s="6">
        <f>'2026-06-12'!O29</f>
        <v/>
      </c>
      <c r="I29" s="6">
        <f>'2026-06-15'!O29</f>
        <v/>
      </c>
      <c r="J29" s="6">
        <f>'2026-06-16'!O29</f>
        <v/>
      </c>
      <c r="K29" s="6">
        <f>'2026-06-17'!O29</f>
        <v/>
      </c>
      <c r="L29" s="6">
        <f>'2026-06-18'!O29</f>
        <v/>
      </c>
      <c r="M29" s="6">
        <f>'2026-06-19'!O29</f>
        <v/>
      </c>
      <c r="N29" s="7">
        <f>(1+N(C29))*(1+N(D29))*(1+N(E29))*(1+N(F29))*(1+N(G29))*(1+N(H29))*(1+N(I29))*(1+N(J29))*(1+N(K29))*(1+N(L29))*(1+N(M29))-1</f>
        <v/>
      </c>
    </row>
    <row r="30">
      <c r="A30" s="5" t="inlineStr">
        <is>
          <t>VNALL</t>
        </is>
      </c>
      <c r="B30" s="5" t="inlineStr">
        <is>
          <t>Top-3</t>
        </is>
      </c>
      <c r="C30" s="6">
        <f>'2026-06-05'!W26</f>
        <v/>
      </c>
      <c r="D30" s="6">
        <f>'2026-06-08'!W26</f>
        <v/>
      </c>
      <c r="E30" s="6">
        <f>'2026-06-09'!W26</f>
        <v/>
      </c>
      <c r="F30" s="6">
        <f>'2026-06-10'!W26</f>
        <v/>
      </c>
      <c r="G30" s="6">
        <f>'2026-06-11'!W26</f>
        <v/>
      </c>
      <c r="H30" s="6">
        <f>'2026-06-12'!W26</f>
        <v/>
      </c>
      <c r="I30" s="6">
        <f>'2026-06-15'!W26</f>
        <v/>
      </c>
      <c r="J30" s="6">
        <f>'2026-06-16'!W26</f>
        <v/>
      </c>
      <c r="K30" s="6">
        <f>'2026-06-17'!W26</f>
        <v/>
      </c>
      <c r="L30" s="6">
        <f>'2026-06-18'!W26</f>
        <v/>
      </c>
      <c r="M30" s="6">
        <f>'2026-06-19'!W26</f>
        <v/>
      </c>
      <c r="N30" s="7">
        <f>(1+N(C30))*(1+N(D30))*(1+N(E30))*(1+N(F30))*(1+N(G30))*(1+N(H30))*(1+N(I30))*(1+N(J30))*(1+N(K30))*(1+N(L30))*(1+N(M30))-1</f>
        <v/>
      </c>
    </row>
    <row r="31">
      <c r="A31" s="5" t="inlineStr">
        <is>
          <t>VNALL</t>
        </is>
      </c>
      <c r="B31" s="5" t="inlineStr">
        <is>
          <t>Top-5</t>
        </is>
      </c>
      <c r="C31" s="6">
        <f>'2026-06-05'!W27</f>
        <v/>
      </c>
      <c r="D31" s="6">
        <f>'2026-06-08'!W27</f>
        <v/>
      </c>
      <c r="E31" s="6">
        <f>'2026-06-09'!W27</f>
        <v/>
      </c>
      <c r="F31" s="6">
        <f>'2026-06-10'!W27</f>
        <v/>
      </c>
      <c r="G31" s="6">
        <f>'2026-06-11'!W27</f>
        <v/>
      </c>
      <c r="H31" s="6">
        <f>'2026-06-12'!W27</f>
        <v/>
      </c>
      <c r="I31" s="6">
        <f>'2026-06-15'!W27</f>
        <v/>
      </c>
      <c r="J31" s="6">
        <f>'2026-06-16'!W27</f>
        <v/>
      </c>
      <c r="K31" s="6">
        <f>'2026-06-17'!W27</f>
        <v/>
      </c>
      <c r="L31" s="6">
        <f>'2026-06-18'!W27</f>
        <v/>
      </c>
      <c r="M31" s="6">
        <f>'2026-06-19'!W27</f>
        <v/>
      </c>
      <c r="N31" s="7">
        <f>(1+N(C31))*(1+N(D31))*(1+N(E31))*(1+N(F31))*(1+N(G31))*(1+N(H31))*(1+N(I31))*(1+N(J31))*(1+N(K31))*(1+N(L31))*(1+N(M31))-1</f>
        <v/>
      </c>
    </row>
    <row r="32">
      <c r="A32" s="5" t="inlineStr">
        <is>
          <t>VNALL</t>
        </is>
      </c>
      <c r="B32" s="5" t="inlineStr">
        <is>
          <t>Top-10</t>
        </is>
      </c>
      <c r="C32" s="6">
        <f>'2026-06-05'!W28</f>
        <v/>
      </c>
      <c r="D32" s="6">
        <f>'2026-06-08'!W28</f>
        <v/>
      </c>
      <c r="E32" s="6">
        <f>'2026-06-09'!W28</f>
        <v/>
      </c>
      <c r="F32" s="6">
        <f>'2026-06-10'!W28</f>
        <v/>
      </c>
      <c r="G32" s="6">
        <f>'2026-06-11'!W28</f>
        <v/>
      </c>
      <c r="H32" s="6">
        <f>'2026-06-12'!W28</f>
        <v/>
      </c>
      <c r="I32" s="6">
        <f>'2026-06-15'!W28</f>
        <v/>
      </c>
      <c r="J32" s="6">
        <f>'2026-06-16'!W28</f>
        <v/>
      </c>
      <c r="K32" s="6">
        <f>'2026-06-17'!W28</f>
        <v/>
      </c>
      <c r="L32" s="6">
        <f>'2026-06-18'!W28</f>
        <v/>
      </c>
      <c r="M32" s="6">
        <f>'2026-06-19'!W28</f>
        <v/>
      </c>
      <c r="N32" s="7">
        <f>(1+N(C32))*(1+N(D32))*(1+N(E32))*(1+N(F32))*(1+N(G32))*(1+N(H32))*(1+N(I32))*(1+N(J32))*(1+N(K32))*(1+N(L32))*(1+N(M32))-1</f>
        <v/>
      </c>
    </row>
    <row r="33">
      <c r="A33" s="5" t="inlineStr">
        <is>
          <t>VNALL</t>
        </is>
      </c>
      <c r="B33" s="5" t="inlineStr">
        <is>
          <t>Top-20</t>
        </is>
      </c>
      <c r="C33" s="6">
        <f>'2026-06-05'!W29</f>
        <v/>
      </c>
      <c r="D33" s="6">
        <f>'2026-06-08'!W29</f>
        <v/>
      </c>
      <c r="E33" s="6">
        <f>'2026-06-09'!W29</f>
        <v/>
      </c>
      <c r="F33" s="6">
        <f>'2026-06-10'!W29</f>
        <v/>
      </c>
      <c r="G33" s="6">
        <f>'2026-06-11'!W29</f>
        <v/>
      </c>
      <c r="H33" s="6">
        <f>'2026-06-12'!W29</f>
        <v/>
      </c>
      <c r="I33" s="6">
        <f>'2026-06-15'!W29</f>
        <v/>
      </c>
      <c r="J33" s="6">
        <f>'2026-06-16'!W29</f>
        <v/>
      </c>
      <c r="K33" s="6">
        <f>'2026-06-17'!W29</f>
        <v/>
      </c>
      <c r="L33" s="6">
        <f>'2026-06-18'!W29</f>
        <v/>
      </c>
      <c r="M33" s="6">
        <f>'2026-06-19'!W29</f>
        <v/>
      </c>
      <c r="N33" s="7">
        <f>(1+N(C33))*(1+N(D33))*(1+N(E33))*(1+N(F33))*(1+N(G33))*(1+N(H33))*(1+N(I33))*(1+N(J33))*(1+N(K33))*(1+N(L33))*(1+N(M33))-1</f>
        <v/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2026-06-17  (signal 2026-06-16 close, entry at open, exit next-open 2026-06-18)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BVH</t>
        </is>
      </c>
      <c r="K4" s="8" t="n">
        <v>65800</v>
      </c>
      <c r="L4" s="8" t="n">
        <v>66900</v>
      </c>
      <c r="M4" s="8" t="n">
        <v>67000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MEL</t>
        </is>
      </c>
      <c r="S4" s="8" t="n">
        <v>7500</v>
      </c>
      <c r="T4" s="8" t="n">
        <v>7800</v>
      </c>
      <c r="U4" s="8" t="n">
        <v>8200</v>
      </c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TCO</t>
        </is>
      </c>
      <c r="K5" s="8" t="n">
        <v>11950</v>
      </c>
      <c r="L5" s="8" t="n">
        <v>11800</v>
      </c>
      <c r="M5" s="8" t="n">
        <v>11800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DAT</t>
        </is>
      </c>
      <c r="S5" s="8" t="n">
        <v>8460</v>
      </c>
      <c r="T5" s="8" t="n">
        <v>8000</v>
      </c>
      <c r="U5" s="8" t="n">
        <v>8480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NTP</t>
        </is>
      </c>
      <c r="K6" s="8" t="n">
        <v>50000</v>
      </c>
      <c r="L6" s="8" t="n">
        <v>50200</v>
      </c>
      <c r="M6" s="8" t="n">
        <v>50300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SMN</t>
        </is>
      </c>
      <c r="S6" s="8" t="n">
        <v>6800</v>
      </c>
      <c r="T6" s="8" t="n">
        <v>7000</v>
      </c>
      <c r="U6" s="8" t="n">
        <v>7300</v>
      </c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KOS</t>
        </is>
      </c>
      <c r="K7" s="8" t="n">
        <v>37800</v>
      </c>
      <c r="L7" s="8" t="n">
        <v>37650</v>
      </c>
      <c r="M7" s="8" t="n">
        <v>36000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C32</t>
        </is>
      </c>
      <c r="S7" s="8" t="n">
        <v>15700</v>
      </c>
      <c r="T7" s="8" t="n">
        <v>16500</v>
      </c>
      <c r="U7" s="8" t="n">
        <v>15450</v>
      </c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LDG</t>
        </is>
      </c>
      <c r="K8" s="8" t="n">
        <v>3500</v>
      </c>
      <c r="L8" s="8" t="n">
        <v>3380</v>
      </c>
      <c r="M8" s="8" t="n">
        <v>3380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VCA</t>
        </is>
      </c>
      <c r="S8" s="10" t="n"/>
      <c r="T8" s="10" t="n"/>
      <c r="U8" s="8" t="n">
        <v>6220</v>
      </c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CRC</t>
        </is>
      </c>
      <c r="K9" s="8" t="n">
        <v>6030</v>
      </c>
      <c r="L9" s="8" t="n">
        <v>6240</v>
      </c>
      <c r="M9" s="8" t="n">
        <v>6160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FUEIP100</t>
        </is>
      </c>
      <c r="S9" s="8" t="n">
        <v>13970</v>
      </c>
      <c r="T9" s="8" t="n">
        <v>13970</v>
      </c>
      <c r="U9" s="10" t="n"/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GVR</t>
        </is>
      </c>
      <c r="K10" s="8" t="n">
        <v>35400</v>
      </c>
      <c r="L10" s="8" t="n">
        <v>35550</v>
      </c>
      <c r="M10" s="8" t="n">
        <v>35600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TV3</t>
        </is>
      </c>
      <c r="S10" s="8" t="n">
        <v>15300</v>
      </c>
      <c r="T10" s="8" t="n">
        <v>15300</v>
      </c>
      <c r="U10" s="8" t="n">
        <v>15800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PVP</t>
        </is>
      </c>
      <c r="K11" s="8" t="n">
        <v>16750</v>
      </c>
      <c r="L11" s="8" t="n">
        <v>17000</v>
      </c>
      <c r="M11" s="8" t="n">
        <v>17100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STC</t>
        </is>
      </c>
      <c r="S11" s="10" t="n"/>
      <c r="T11" s="10" t="n"/>
      <c r="U11" s="10" t="n"/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KSV</t>
        </is>
      </c>
      <c r="K12" s="8" t="n">
        <v>152000</v>
      </c>
      <c r="L12" s="8" t="n">
        <v>153700</v>
      </c>
      <c r="M12" s="8" t="n">
        <v>152600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MDG</t>
        </is>
      </c>
      <c r="S12" s="10" t="n"/>
      <c r="T12" s="10" t="n"/>
      <c r="U12" s="8" t="n">
        <v>37000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VPI</t>
        </is>
      </c>
      <c r="K13" s="8" t="n">
        <v>62200</v>
      </c>
      <c r="L13" s="8" t="n">
        <v>60500</v>
      </c>
      <c r="M13" s="8" t="n">
        <v>60500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CCI</t>
        </is>
      </c>
      <c r="S13" s="8" t="n">
        <v>19200</v>
      </c>
      <c r="T13" s="8" t="n">
        <v>19250</v>
      </c>
      <c r="U13" s="10" t="n"/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VCB</t>
        </is>
      </c>
      <c r="K14" s="8" t="n">
        <v>61800</v>
      </c>
      <c r="L14" s="8" t="n">
        <v>62200</v>
      </c>
      <c r="M14" s="8" t="n">
        <v>62300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DMC</t>
        </is>
      </c>
      <c r="S14" s="8" t="n">
        <v>57700</v>
      </c>
      <c r="T14" s="8" t="n">
        <v>57600</v>
      </c>
      <c r="U14" s="10" t="n"/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PVC</t>
        </is>
      </c>
      <c r="K15" s="8" t="n">
        <v>13600</v>
      </c>
      <c r="L15" s="8" t="n">
        <v>13800</v>
      </c>
      <c r="M15" s="8" t="n">
        <v>13600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TJC</t>
        </is>
      </c>
      <c r="S15" s="8" t="n">
        <v>10200</v>
      </c>
      <c r="T15" s="8" t="n">
        <v>10200</v>
      </c>
      <c r="U15" s="8" t="n">
        <v>10200</v>
      </c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PLX</t>
        </is>
      </c>
      <c r="K16" s="8" t="n">
        <v>38600</v>
      </c>
      <c r="L16" s="8" t="n">
        <v>38650</v>
      </c>
      <c r="M16" s="8" t="n">
        <v>38700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LBE</t>
        </is>
      </c>
      <c r="S16" s="8" t="n">
        <v>30100</v>
      </c>
      <c r="T16" s="8" t="n">
        <v>29500</v>
      </c>
      <c r="U16" s="8" t="n">
        <v>29500</v>
      </c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HAG</t>
        </is>
      </c>
      <c r="K17" s="8" t="n">
        <v>15100</v>
      </c>
      <c r="L17" s="8" t="n">
        <v>15350</v>
      </c>
      <c r="M17" s="8" t="n">
        <v>15400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ALT</t>
        </is>
      </c>
      <c r="S17" s="10" t="n"/>
      <c r="T17" s="10" t="n"/>
      <c r="U17" s="10" t="n"/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CSM</t>
        </is>
      </c>
      <c r="K18" s="8" t="n">
        <v>11900</v>
      </c>
      <c r="L18" s="8" t="n">
        <v>11800</v>
      </c>
      <c r="M18" s="8" t="n">
        <v>11800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VTB</t>
        </is>
      </c>
      <c r="S18" s="8" t="n">
        <v>13300</v>
      </c>
      <c r="T18" s="8" t="n">
        <v>13250</v>
      </c>
      <c r="U18" s="8" t="n">
        <v>13250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VRE</t>
        </is>
      </c>
      <c r="K19" s="8" t="n">
        <v>28600</v>
      </c>
      <c r="L19" s="8" t="n">
        <v>28150</v>
      </c>
      <c r="M19" s="8" t="n">
        <v>28900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TIX</t>
        </is>
      </c>
      <c r="S19" s="10" t="n"/>
      <c r="T19" s="10" t="n"/>
      <c r="U19" s="10" t="n"/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BID</t>
        </is>
      </c>
      <c r="K20" s="8" t="n">
        <v>42000</v>
      </c>
      <c r="L20" s="8" t="n">
        <v>42950</v>
      </c>
      <c r="M20" s="8" t="n">
        <v>43000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PIT</t>
        </is>
      </c>
      <c r="S20" s="8" t="n">
        <v>7000</v>
      </c>
      <c r="T20" s="8" t="n">
        <v>7000</v>
      </c>
      <c r="U20" s="8" t="n">
        <v>7000</v>
      </c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SCS</t>
        </is>
      </c>
      <c r="K21" s="8" t="n">
        <v>50600</v>
      </c>
      <c r="L21" s="8" t="n">
        <v>50500</v>
      </c>
      <c r="M21" s="8" t="n">
        <v>50600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VNG</t>
        </is>
      </c>
      <c r="S21" s="8" t="n">
        <v>6690</v>
      </c>
      <c r="T21" s="8" t="n">
        <v>6660</v>
      </c>
      <c r="U21" s="8" t="n">
        <v>6700</v>
      </c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FPT</t>
        </is>
      </c>
      <c r="K22" s="8" t="n">
        <v>73300</v>
      </c>
      <c r="L22" s="8" t="n">
        <v>72300</v>
      </c>
      <c r="M22" s="8" t="n">
        <v>72300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BCF</t>
        </is>
      </c>
      <c r="S22" s="10" t="n"/>
      <c r="T22" s="10" t="n"/>
      <c r="U22" s="8" t="n">
        <v>42000</v>
      </c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VTZ</t>
        </is>
      </c>
      <c r="K23" s="8" t="n">
        <v>20500</v>
      </c>
      <c r="L23" s="8" t="n">
        <v>20400</v>
      </c>
      <c r="M23" s="8" t="n">
        <v>20500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STG</t>
        </is>
      </c>
      <c r="S23" s="10" t="n"/>
      <c r="T23" s="10" t="n"/>
      <c r="U23" s="10" t="n"/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2026-06-18  (signal 2026-06-17 close, entry at open, exit next-open 2026-06-19)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A4" s="5" t="n">
        <v>1</v>
      </c>
      <c r="B4" s="5" t="inlineStr">
        <is>
          <t>GVR</t>
        </is>
      </c>
      <c r="C4" s="8" t="n">
        <v>35600</v>
      </c>
      <c r="D4" s="8" t="n">
        <v>35550</v>
      </c>
      <c r="E4" s="8" t="n">
        <v>35550</v>
      </c>
      <c r="F4" s="9">
        <f>IF(AND(ISNUMBER(C4),ISNUMBER(D4)),D4/C4-1,"")</f>
        <v/>
      </c>
      <c r="G4" s="9">
        <f>IF(AND(ISNUMBER(C4),ISNUMBER(E4)),E4/C4-1,"")</f>
        <v/>
      </c>
      <c r="I4" s="5" t="n">
        <v>1</v>
      </c>
      <c r="J4" s="5" t="inlineStr">
        <is>
          <t>LDG</t>
        </is>
      </c>
      <c r="K4" s="8" t="n">
        <v>3380</v>
      </c>
      <c r="L4" s="8" t="n">
        <v>3610</v>
      </c>
      <c r="M4" s="8" t="n">
        <v>3800</v>
      </c>
      <c r="N4" s="9">
        <f>IF(AND(ISNUMBER(K4),ISNUMBER(L4)),L4/K4-1,"")</f>
        <v/>
      </c>
      <c r="O4" s="9">
        <f>IF(AND(ISNUMBER(K4),ISNUMBER(M4)),M4/K4-1,"")</f>
        <v/>
      </c>
    </row>
    <row r="5">
      <c r="A5" s="5" t="n">
        <v>2</v>
      </c>
      <c r="B5" s="5" t="inlineStr">
        <is>
          <t>VPI</t>
        </is>
      </c>
      <c r="C5" s="8" t="n">
        <v>60500</v>
      </c>
      <c r="D5" s="8" t="n">
        <v>60000</v>
      </c>
      <c r="E5" s="8" t="n">
        <v>60000</v>
      </c>
      <c r="F5" s="9">
        <f>IF(AND(ISNUMBER(C5),ISNUMBER(D5)),D5/C5-1,"")</f>
        <v/>
      </c>
      <c r="G5" s="9">
        <f>IF(AND(ISNUMBER(C5),ISNUMBER(E5)),E5/C5-1,"")</f>
        <v/>
      </c>
      <c r="I5" s="5" t="n">
        <v>2</v>
      </c>
      <c r="J5" s="5" t="inlineStr">
        <is>
          <t>VTZ</t>
        </is>
      </c>
      <c r="K5" s="8" t="n">
        <v>20500</v>
      </c>
      <c r="L5" s="8" t="n">
        <v>20500</v>
      </c>
      <c r="M5" s="8" t="n">
        <v>20600</v>
      </c>
      <c r="N5" s="9">
        <f>IF(AND(ISNUMBER(K5),ISNUMBER(L5)),L5/K5-1,"")</f>
        <v/>
      </c>
      <c r="O5" s="9">
        <f>IF(AND(ISNUMBER(K5),ISNUMBER(M5)),M5/K5-1,"")</f>
        <v/>
      </c>
    </row>
    <row r="6">
      <c r="A6" s="5" t="n">
        <v>3</v>
      </c>
      <c r="B6" s="5" t="inlineStr">
        <is>
          <t>VNM</t>
        </is>
      </c>
      <c r="C6" s="8" t="n">
        <v>59500</v>
      </c>
      <c r="D6" s="8" t="n">
        <v>59200</v>
      </c>
      <c r="E6" s="8" t="n">
        <v>59200</v>
      </c>
      <c r="F6" s="9">
        <f>IF(AND(ISNUMBER(C6),ISNUMBER(D6)),D6/C6-1,"")</f>
        <v/>
      </c>
      <c r="G6" s="9">
        <f>IF(AND(ISNUMBER(C6),ISNUMBER(E6)),E6/C6-1,"")</f>
        <v/>
      </c>
      <c r="I6" s="5" t="n">
        <v>3</v>
      </c>
      <c r="J6" s="5" t="inlineStr">
        <is>
          <t>VPI</t>
        </is>
      </c>
      <c r="K6" s="8" t="n">
        <v>60500</v>
      </c>
      <c r="L6" s="8" t="n">
        <v>60000</v>
      </c>
      <c r="M6" s="8" t="n">
        <v>60000</v>
      </c>
      <c r="N6" s="9">
        <f>IF(AND(ISNUMBER(K6),ISNUMBER(L6)),L6/K6-1,"")</f>
        <v/>
      </c>
      <c r="O6" s="9">
        <f>IF(AND(ISNUMBER(K6),ISNUMBER(M6)),M6/K6-1,"")</f>
        <v/>
      </c>
    </row>
    <row r="7">
      <c r="A7" s="5" t="n">
        <v>4</v>
      </c>
      <c r="B7" s="5" t="inlineStr">
        <is>
          <t>MBB</t>
        </is>
      </c>
      <c r="C7" s="8" t="n">
        <v>25200</v>
      </c>
      <c r="D7" s="8" t="n">
        <v>25250</v>
      </c>
      <c r="E7" s="8" t="n">
        <v>25250</v>
      </c>
      <c r="F7" s="9">
        <f>IF(AND(ISNUMBER(C7),ISNUMBER(D7)),D7/C7-1,"")</f>
        <v/>
      </c>
      <c r="G7" s="9">
        <f>IF(AND(ISNUMBER(C7),ISNUMBER(E7)),E7/C7-1,"")</f>
        <v/>
      </c>
      <c r="I7" s="5" t="n">
        <v>4</v>
      </c>
      <c r="J7" s="5" t="inlineStr">
        <is>
          <t>MIG</t>
        </is>
      </c>
      <c r="K7" s="8" t="n">
        <v>18050</v>
      </c>
      <c r="L7" s="8" t="n">
        <v>17950</v>
      </c>
      <c r="M7" s="8" t="n">
        <v>17750</v>
      </c>
      <c r="N7" s="9">
        <f>IF(AND(ISNUMBER(K7),ISNUMBER(L7)),L7/K7-1,"")</f>
        <v/>
      </c>
      <c r="O7" s="9">
        <f>IF(AND(ISNUMBER(K7),ISNUMBER(M7)),M7/K7-1,"")</f>
        <v/>
      </c>
    </row>
    <row r="8">
      <c r="A8" s="5" t="n">
        <v>5</v>
      </c>
      <c r="B8" s="5" t="inlineStr">
        <is>
          <t>HVN</t>
        </is>
      </c>
      <c r="C8" s="8" t="n">
        <v>23000</v>
      </c>
      <c r="D8" s="8" t="n">
        <v>22900</v>
      </c>
      <c r="E8" s="8" t="n">
        <v>23350</v>
      </c>
      <c r="F8" s="9">
        <f>IF(AND(ISNUMBER(C8),ISNUMBER(D8)),D8/C8-1,"")</f>
        <v/>
      </c>
      <c r="G8" s="9">
        <f>IF(AND(ISNUMBER(C8),ISNUMBER(E8)),E8/C8-1,"")</f>
        <v/>
      </c>
      <c r="I8" s="5" t="n">
        <v>5</v>
      </c>
      <c r="J8" s="5" t="inlineStr">
        <is>
          <t>CSM</t>
        </is>
      </c>
      <c r="K8" s="8" t="n">
        <v>11800</v>
      </c>
      <c r="L8" s="8" t="n">
        <v>11850</v>
      </c>
      <c r="M8" s="8" t="n">
        <v>11900</v>
      </c>
      <c r="N8" s="9">
        <f>IF(AND(ISNUMBER(K8),ISNUMBER(L8)),L8/K8-1,"")</f>
        <v/>
      </c>
      <c r="O8" s="9">
        <f>IF(AND(ISNUMBER(K8),ISNUMBER(M8)),M8/K8-1,"")</f>
        <v/>
      </c>
    </row>
    <row r="9">
      <c r="A9" s="5" t="n">
        <v>6</v>
      </c>
      <c r="B9" s="5" t="inlineStr">
        <is>
          <t>BSR</t>
        </is>
      </c>
      <c r="C9" s="8" t="n">
        <v>26300</v>
      </c>
      <c r="D9" s="8" t="n">
        <v>26400</v>
      </c>
      <c r="E9" s="8" t="n">
        <v>26600</v>
      </c>
      <c r="F9" s="9">
        <f>IF(AND(ISNUMBER(C9),ISNUMBER(D9)),D9/C9-1,"")</f>
        <v/>
      </c>
      <c r="G9" s="9">
        <f>IF(AND(ISNUMBER(C9),ISNUMBER(E9)),E9/C9-1,"")</f>
        <v/>
      </c>
      <c r="I9" s="5" t="n">
        <v>6</v>
      </c>
      <c r="J9" s="5" t="inlineStr">
        <is>
          <t>KOS</t>
        </is>
      </c>
      <c r="K9" s="8" t="n">
        <v>36000</v>
      </c>
      <c r="L9" s="8" t="n">
        <v>37200</v>
      </c>
      <c r="M9" s="8" t="n">
        <v>37200</v>
      </c>
      <c r="N9" s="9">
        <f>IF(AND(ISNUMBER(K9),ISNUMBER(L9)),L9/K9-1,"")</f>
        <v/>
      </c>
      <c r="O9" s="9">
        <f>IF(AND(ISNUMBER(K9),ISNUMBER(M9)),M9/K9-1,"")</f>
        <v/>
      </c>
    </row>
    <row r="10">
      <c r="A10" s="5" t="n">
        <v>7</v>
      </c>
      <c r="B10" s="5" t="inlineStr">
        <is>
          <t>DPM</t>
        </is>
      </c>
      <c r="C10" s="8" t="n">
        <v>23700</v>
      </c>
      <c r="D10" s="8" t="n">
        <v>23700</v>
      </c>
      <c r="E10" s="8" t="n">
        <v>23700</v>
      </c>
      <c r="F10" s="9">
        <f>IF(AND(ISNUMBER(C10),ISNUMBER(D10)),D10/C10-1,"")</f>
        <v/>
      </c>
      <c r="G10" s="9">
        <f>IF(AND(ISNUMBER(C10),ISNUMBER(E10)),E10/C10-1,"")</f>
        <v/>
      </c>
      <c r="I10" s="5" t="n">
        <v>7</v>
      </c>
      <c r="J10" s="5" t="inlineStr">
        <is>
          <t>BIC</t>
        </is>
      </c>
      <c r="K10" s="8" t="n">
        <v>24750</v>
      </c>
      <c r="L10" s="8" t="n">
        <v>24500</v>
      </c>
      <c r="M10" s="8" t="n">
        <v>24050</v>
      </c>
      <c r="N10" s="9">
        <f>IF(AND(ISNUMBER(K10),ISNUMBER(L10)),L10/K10-1,"")</f>
        <v/>
      </c>
      <c r="O10" s="9">
        <f>IF(AND(ISNUMBER(K10),ISNUMBER(M10)),M10/K10-1,"")</f>
        <v/>
      </c>
    </row>
    <row r="11">
      <c r="A11" s="5" t="n">
        <v>8</v>
      </c>
      <c r="B11" s="5" t="inlineStr">
        <is>
          <t>PC1</t>
        </is>
      </c>
      <c r="C11" s="8" t="n">
        <v>20000</v>
      </c>
      <c r="D11" s="8" t="n">
        <v>21250</v>
      </c>
      <c r="E11" s="8" t="n">
        <v>21250</v>
      </c>
      <c r="F11" s="9">
        <f>IF(AND(ISNUMBER(C11),ISNUMBER(D11)),D11/C11-1,"")</f>
        <v/>
      </c>
      <c r="G11" s="9">
        <f>IF(AND(ISNUMBER(C11),ISNUMBER(E11)),E11/C11-1,"")</f>
        <v/>
      </c>
      <c r="I11" s="5" t="n">
        <v>8</v>
      </c>
      <c r="J11" s="5" t="inlineStr">
        <is>
          <t>VNM</t>
        </is>
      </c>
      <c r="K11" s="8" t="n">
        <v>59500</v>
      </c>
      <c r="L11" s="8" t="n">
        <v>59200</v>
      </c>
      <c r="M11" s="8" t="n">
        <v>59200</v>
      </c>
      <c r="N11" s="9">
        <f>IF(AND(ISNUMBER(K11),ISNUMBER(L11)),L11/K11-1,"")</f>
        <v/>
      </c>
      <c r="O11" s="9">
        <f>IF(AND(ISNUMBER(K11),ISNUMBER(M11)),M11/K11-1,"")</f>
        <v/>
      </c>
    </row>
    <row r="12">
      <c r="A12" s="5" t="n">
        <v>9</v>
      </c>
      <c r="B12" s="5" t="inlineStr">
        <is>
          <t>DCM</t>
        </is>
      </c>
      <c r="C12" s="8" t="n">
        <v>36300</v>
      </c>
      <c r="D12" s="8" t="n">
        <v>36750</v>
      </c>
      <c r="E12" s="8" t="n">
        <v>36800</v>
      </c>
      <c r="F12" s="9">
        <f>IF(AND(ISNUMBER(C12),ISNUMBER(D12)),D12/C12-1,"")</f>
        <v/>
      </c>
      <c r="G12" s="9">
        <f>IF(AND(ISNUMBER(C12),ISNUMBER(E12)),E12/C12-1,"")</f>
        <v/>
      </c>
      <c r="I12" s="5" t="n">
        <v>9</v>
      </c>
      <c r="J12" s="5" t="inlineStr">
        <is>
          <t>GVR</t>
        </is>
      </c>
      <c r="K12" s="8" t="n">
        <v>35600</v>
      </c>
      <c r="L12" s="8" t="n">
        <v>35550</v>
      </c>
      <c r="M12" s="8" t="n">
        <v>35550</v>
      </c>
      <c r="N12" s="9">
        <f>IF(AND(ISNUMBER(K12),ISNUMBER(L12)),L12/K12-1,"")</f>
        <v/>
      </c>
      <c r="O12" s="9">
        <f>IF(AND(ISNUMBER(K12),ISNUMBER(M12)),M12/K12-1,"")</f>
        <v/>
      </c>
    </row>
    <row r="13">
      <c r="A13" s="5" t="n">
        <v>10</v>
      </c>
      <c r="B13" s="5" t="inlineStr">
        <is>
          <t>TCB</t>
        </is>
      </c>
      <c r="C13" s="8" t="n">
        <v>31450</v>
      </c>
      <c r="D13" s="8" t="n">
        <v>31200</v>
      </c>
      <c r="E13" s="8" t="n">
        <v>31250</v>
      </c>
      <c r="F13" s="9">
        <f>IF(AND(ISNUMBER(C13),ISNUMBER(D13)),D13/C13-1,"")</f>
        <v/>
      </c>
      <c r="G13" s="9">
        <f>IF(AND(ISNUMBER(C13),ISNUMBER(E13)),E13/C13-1,"")</f>
        <v/>
      </c>
      <c r="I13" s="5" t="n">
        <v>10</v>
      </c>
      <c r="J13" s="5" t="inlineStr">
        <is>
          <t>BWE</t>
        </is>
      </c>
      <c r="K13" s="8" t="n">
        <v>44300</v>
      </c>
      <c r="L13" s="8" t="n">
        <v>44200</v>
      </c>
      <c r="M13" s="8" t="n">
        <v>44200</v>
      </c>
      <c r="N13" s="9">
        <f>IF(AND(ISNUMBER(K13),ISNUMBER(L13)),L13/K13-1,"")</f>
        <v/>
      </c>
      <c r="O13" s="9">
        <f>IF(AND(ISNUMBER(K13),ISNUMBER(M13)),M13/K13-1,"")</f>
        <v/>
      </c>
    </row>
    <row r="14">
      <c r="A14" s="5" t="n">
        <v>11</v>
      </c>
      <c r="B14" s="5" t="inlineStr">
        <is>
          <t>GMD</t>
        </is>
      </c>
      <c r="C14" s="8" t="n">
        <v>78900</v>
      </c>
      <c r="D14" s="8" t="n">
        <v>77600</v>
      </c>
      <c r="E14" s="8" t="n">
        <v>78500</v>
      </c>
      <c r="F14" s="9">
        <f>IF(AND(ISNUMBER(C14),ISNUMBER(D14)),D14/C14-1,"")</f>
        <v/>
      </c>
      <c r="G14" s="9">
        <f>IF(AND(ISNUMBER(C14),ISNUMBER(E14)),E14/C14-1,"")</f>
        <v/>
      </c>
      <c r="I14" s="5" t="n">
        <v>11</v>
      </c>
      <c r="J14" s="5" t="inlineStr">
        <is>
          <t>NAB</t>
        </is>
      </c>
      <c r="K14" s="8" t="n">
        <v>12300</v>
      </c>
      <c r="L14" s="8" t="n">
        <v>12400</v>
      </c>
      <c r="M14" s="8" t="n">
        <v>12350</v>
      </c>
      <c r="N14" s="9">
        <f>IF(AND(ISNUMBER(K14),ISNUMBER(L14)),L14/K14-1,"")</f>
        <v/>
      </c>
      <c r="O14" s="9">
        <f>IF(AND(ISNUMBER(K14),ISNUMBER(M14)),M14/K14-1,"")</f>
        <v/>
      </c>
    </row>
    <row r="15">
      <c r="A15" s="5" t="n">
        <v>12</v>
      </c>
      <c r="B15" s="5" t="inlineStr">
        <is>
          <t>VCB</t>
        </is>
      </c>
      <c r="C15" s="8" t="n">
        <v>62300</v>
      </c>
      <c r="D15" s="8" t="n">
        <v>61600</v>
      </c>
      <c r="E15" s="8" t="n">
        <v>61900</v>
      </c>
      <c r="F15" s="9">
        <f>IF(AND(ISNUMBER(C15),ISNUMBER(D15)),D15/C15-1,"")</f>
        <v/>
      </c>
      <c r="G15" s="9">
        <f>IF(AND(ISNUMBER(C15),ISNUMBER(E15)),E15/C15-1,"")</f>
        <v/>
      </c>
      <c r="I15" s="5" t="n">
        <v>12</v>
      </c>
      <c r="J15" s="5" t="inlineStr">
        <is>
          <t>NTP</t>
        </is>
      </c>
      <c r="K15" s="8" t="n">
        <v>50300</v>
      </c>
      <c r="L15" s="8" t="n">
        <v>50800</v>
      </c>
      <c r="M15" s="8" t="n">
        <v>50800</v>
      </c>
      <c r="N15" s="9">
        <f>IF(AND(ISNUMBER(K15),ISNUMBER(L15)),L15/K15-1,"")</f>
        <v/>
      </c>
      <c r="O15" s="9">
        <f>IF(AND(ISNUMBER(K15),ISNUMBER(M15)),M15/K15-1,"")</f>
        <v/>
      </c>
    </row>
    <row r="16">
      <c r="A16" s="5" t="n">
        <v>13</v>
      </c>
      <c r="B16" s="5" t="inlineStr">
        <is>
          <t>GAS</t>
        </is>
      </c>
      <c r="C16" s="8" t="n">
        <v>80000</v>
      </c>
      <c r="D16" s="8" t="n">
        <v>81800</v>
      </c>
      <c r="E16" s="8" t="n">
        <v>81700</v>
      </c>
      <c r="F16" s="9">
        <f>IF(AND(ISNUMBER(C16),ISNUMBER(D16)),D16/C16-1,"")</f>
        <v/>
      </c>
      <c r="G16" s="9">
        <f>IF(AND(ISNUMBER(C16),ISNUMBER(E16)),E16/C16-1,"")</f>
        <v/>
      </c>
      <c r="I16" s="5" t="n">
        <v>13</v>
      </c>
      <c r="J16" s="5" t="inlineStr">
        <is>
          <t>PPT</t>
        </is>
      </c>
      <c r="K16" s="8" t="n">
        <v>15300</v>
      </c>
      <c r="L16" s="8" t="n">
        <v>15400</v>
      </c>
      <c r="M16" s="8" t="n">
        <v>15400</v>
      </c>
      <c r="N16" s="9">
        <f>IF(AND(ISNUMBER(K16),ISNUMBER(L16)),L16/K16-1,"")</f>
        <v/>
      </c>
      <c r="O16" s="9">
        <f>IF(AND(ISNUMBER(K16),ISNUMBER(M16)),M16/K16-1,"")</f>
        <v/>
      </c>
    </row>
    <row r="17">
      <c r="A17" s="5" t="n">
        <v>14</v>
      </c>
      <c r="B17" s="5" t="inlineStr">
        <is>
          <t>FUEVFVND</t>
        </is>
      </c>
      <c r="C17" s="8" t="n">
        <v>36700</v>
      </c>
      <c r="D17" s="8" t="n">
        <v>36690</v>
      </c>
      <c r="E17" s="8" t="n">
        <v>36620</v>
      </c>
      <c r="F17" s="9">
        <f>IF(AND(ISNUMBER(C17),ISNUMBER(D17)),D17/C17-1,"")</f>
        <v/>
      </c>
      <c r="G17" s="9">
        <f>IF(AND(ISNUMBER(C17),ISNUMBER(E17)),E17/C17-1,"")</f>
        <v/>
      </c>
      <c r="I17" s="5" t="n">
        <v>14</v>
      </c>
      <c r="J17" s="5" t="inlineStr">
        <is>
          <t>PC1</t>
        </is>
      </c>
      <c r="K17" s="8" t="n">
        <v>20000</v>
      </c>
      <c r="L17" s="8" t="n">
        <v>21250</v>
      </c>
      <c r="M17" s="8" t="n">
        <v>21250</v>
      </c>
      <c r="N17" s="9">
        <f>IF(AND(ISNUMBER(K17),ISNUMBER(L17)),L17/K17-1,"")</f>
        <v/>
      </c>
      <c r="O17" s="9">
        <f>IF(AND(ISNUMBER(K17),ISNUMBER(M17)),M17/K17-1,"")</f>
        <v/>
      </c>
    </row>
    <row r="18">
      <c r="A18" s="5" t="n">
        <v>15</v>
      </c>
      <c r="B18" s="5" t="inlineStr">
        <is>
          <t>DPR</t>
        </is>
      </c>
      <c r="C18" s="8" t="n">
        <v>40700</v>
      </c>
      <c r="D18" s="8" t="n">
        <v>40600</v>
      </c>
      <c r="E18" s="8" t="n">
        <v>40650</v>
      </c>
      <c r="F18" s="9">
        <f>IF(AND(ISNUMBER(C18),ISNUMBER(D18)),D18/C18-1,"")</f>
        <v/>
      </c>
      <c r="G18" s="9">
        <f>IF(AND(ISNUMBER(C18),ISNUMBER(E18)),E18/C18-1,"")</f>
        <v/>
      </c>
      <c r="I18" s="5" t="n">
        <v>15</v>
      </c>
      <c r="J18" s="5" t="inlineStr">
        <is>
          <t>HPX</t>
        </is>
      </c>
      <c r="K18" s="8" t="n">
        <v>4310</v>
      </c>
      <c r="L18" s="8" t="n">
        <v>4330</v>
      </c>
      <c r="M18" s="8" t="n">
        <v>4310</v>
      </c>
      <c r="N18" s="9">
        <f>IF(AND(ISNUMBER(K18),ISNUMBER(L18)),L18/K18-1,"")</f>
        <v/>
      </c>
      <c r="O18" s="9">
        <f>IF(AND(ISNUMBER(K18),ISNUMBER(M18)),M18/K18-1,"")</f>
        <v/>
      </c>
    </row>
    <row r="19">
      <c r="A19" s="5" t="n">
        <v>16</v>
      </c>
      <c r="B19" s="5" t="inlineStr">
        <is>
          <t>HCM</t>
        </is>
      </c>
      <c r="C19" s="8" t="n">
        <v>27700</v>
      </c>
      <c r="D19" s="8" t="n">
        <v>28450</v>
      </c>
      <c r="E19" s="8" t="n">
        <v>28450</v>
      </c>
      <c r="F19" s="9">
        <f>IF(AND(ISNUMBER(C19),ISNUMBER(D19)),D19/C19-1,"")</f>
        <v/>
      </c>
      <c r="G19" s="9">
        <f>IF(AND(ISNUMBER(C19),ISNUMBER(E19)),E19/C19-1,"")</f>
        <v/>
      </c>
      <c r="I19" s="5" t="n">
        <v>16</v>
      </c>
      <c r="J19" s="5" t="inlineStr">
        <is>
          <t>SBT</t>
        </is>
      </c>
      <c r="K19" s="8" t="n">
        <v>21500</v>
      </c>
      <c r="L19" s="8" t="n">
        <v>21300</v>
      </c>
      <c r="M19" s="8" t="n">
        <v>21300</v>
      </c>
      <c r="N19" s="9">
        <f>IF(AND(ISNUMBER(K19),ISNUMBER(L19)),L19/K19-1,"")</f>
        <v/>
      </c>
      <c r="O19" s="9">
        <f>IF(AND(ISNUMBER(K19),ISNUMBER(M19)),M19/K19-1,"")</f>
        <v/>
      </c>
    </row>
    <row r="20">
      <c r="A20" s="5" t="n">
        <v>17</v>
      </c>
      <c r="B20" s="5" t="inlineStr">
        <is>
          <t>FPT</t>
        </is>
      </c>
      <c r="C20" s="8" t="n">
        <v>72300</v>
      </c>
      <c r="D20" s="8" t="n">
        <v>71600</v>
      </c>
      <c r="E20" s="8" t="n">
        <v>71600</v>
      </c>
      <c r="F20" s="9">
        <f>IF(AND(ISNUMBER(C20),ISNUMBER(D20)),D20/C20-1,"")</f>
        <v/>
      </c>
      <c r="G20" s="9">
        <f>IF(AND(ISNUMBER(C20),ISNUMBER(E20)),E20/C20-1,"")</f>
        <v/>
      </c>
      <c r="I20" s="5" t="n">
        <v>17</v>
      </c>
      <c r="J20" s="5" t="inlineStr">
        <is>
          <t>MCH</t>
        </is>
      </c>
      <c r="K20" s="8" t="n">
        <v>129400</v>
      </c>
      <c r="L20" s="8" t="n">
        <v>130000</v>
      </c>
      <c r="M20" s="8" t="n">
        <v>129500</v>
      </c>
      <c r="N20" s="9">
        <f>IF(AND(ISNUMBER(K20),ISNUMBER(L20)),L20/K20-1,"")</f>
        <v/>
      </c>
      <c r="O20" s="9">
        <f>IF(AND(ISNUMBER(K20),ISNUMBER(M20)),M20/K20-1,"")</f>
        <v/>
      </c>
    </row>
    <row r="21">
      <c r="A21" s="5" t="n">
        <v>18</v>
      </c>
      <c r="B21" s="5" t="inlineStr">
        <is>
          <t>SSB</t>
        </is>
      </c>
      <c r="C21" s="8" t="n">
        <v>14900</v>
      </c>
      <c r="D21" s="8" t="n">
        <v>14850</v>
      </c>
      <c r="E21" s="8" t="n">
        <v>14850</v>
      </c>
      <c r="F21" s="9">
        <f>IF(AND(ISNUMBER(C21),ISNUMBER(D21)),D21/C21-1,"")</f>
        <v/>
      </c>
      <c r="G21" s="9">
        <f>IF(AND(ISNUMBER(C21),ISNUMBER(E21)),E21/C21-1,"")</f>
        <v/>
      </c>
      <c r="I21" s="5" t="n">
        <v>18</v>
      </c>
      <c r="J21" s="5" t="inlineStr">
        <is>
          <t>BAF</t>
        </is>
      </c>
      <c r="K21" s="8" t="n">
        <v>29420</v>
      </c>
      <c r="L21" s="8" t="n">
        <v>29370</v>
      </c>
      <c r="M21" s="8" t="n">
        <v>29500</v>
      </c>
      <c r="N21" s="9">
        <f>IF(AND(ISNUMBER(K21),ISNUMBER(L21)),L21/K21-1,"")</f>
        <v/>
      </c>
      <c r="O21" s="9">
        <f>IF(AND(ISNUMBER(K21),ISNUMBER(M21)),M21/K21-1,"")</f>
        <v/>
      </c>
    </row>
    <row r="22">
      <c r="A22" s="5" t="n">
        <v>19</v>
      </c>
      <c r="B22" s="5" t="inlineStr">
        <is>
          <t>CTR</t>
        </is>
      </c>
      <c r="C22" s="8" t="n">
        <v>86600</v>
      </c>
      <c r="D22" s="8" t="n">
        <v>85000</v>
      </c>
      <c r="E22" s="8" t="n">
        <v>85700</v>
      </c>
      <c r="F22" s="9">
        <f>IF(AND(ISNUMBER(C22),ISNUMBER(D22)),D22/C22-1,"")</f>
        <v/>
      </c>
      <c r="G22" s="9">
        <f>IF(AND(ISNUMBER(C22),ISNUMBER(E22)),E22/C22-1,"")</f>
        <v/>
      </c>
      <c r="I22" s="5" t="n">
        <v>19</v>
      </c>
      <c r="J22" s="5" t="inlineStr">
        <is>
          <t>VCB</t>
        </is>
      </c>
      <c r="K22" s="8" t="n">
        <v>62300</v>
      </c>
      <c r="L22" s="8" t="n">
        <v>61600</v>
      </c>
      <c r="M22" s="8" t="n">
        <v>61900</v>
      </c>
      <c r="N22" s="9">
        <f>IF(AND(ISNUMBER(K22),ISNUMBER(L22)),L22/K22-1,"")</f>
        <v/>
      </c>
      <c r="O22" s="9">
        <f>IF(AND(ISNUMBER(K22),ISNUMBER(M22)),M22/K22-1,"")</f>
        <v/>
      </c>
    </row>
    <row r="23">
      <c r="A23" s="5" t="n">
        <v>20</v>
      </c>
      <c r="B23" s="5" t="inlineStr">
        <is>
          <t>VTP</t>
        </is>
      </c>
      <c r="C23" s="8" t="n">
        <v>65300</v>
      </c>
      <c r="D23" s="8" t="n">
        <v>65500</v>
      </c>
      <c r="E23" s="8" t="n">
        <v>65500</v>
      </c>
      <c r="F23" s="9">
        <f>IF(AND(ISNUMBER(C23),ISNUMBER(D23)),D23/C23-1,"")</f>
        <v/>
      </c>
      <c r="G23" s="9">
        <f>IF(AND(ISNUMBER(C23),ISNUMBER(E23)),E23/C23-1,"")</f>
        <v/>
      </c>
      <c r="I23" s="5" t="n">
        <v>20</v>
      </c>
      <c r="J23" s="5" t="inlineStr">
        <is>
          <t>MBB</t>
        </is>
      </c>
      <c r="K23" s="8" t="n">
        <v>25200</v>
      </c>
      <c r="L23" s="8" t="n">
        <v>25250</v>
      </c>
      <c r="M23" s="8" t="n">
        <v>25250</v>
      </c>
      <c r="N23" s="9">
        <f>IF(AND(ISNUMBER(K23),ISNUMBER(L23)),L23/K23-1,"")</f>
        <v/>
      </c>
      <c r="O23" s="9">
        <f>IF(AND(ISNUMBER(K23),ISNUMBER(M23)),M23/K23-1,"")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2026-06-19  (signal 2026-06-18 close, entry at open)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A4" s="5" t="n">
        <v>1</v>
      </c>
      <c r="B4" s="5" t="inlineStr">
        <is>
          <t>VPI</t>
        </is>
      </c>
      <c r="C4" s="8" t="n">
        <v>60000</v>
      </c>
      <c r="D4" s="8" t="n">
        <v>58900</v>
      </c>
      <c r="E4" s="10" t="n"/>
      <c r="F4" s="9">
        <f>IF(AND(ISNUMBER(C4),ISNUMBER(D4)),D4/C4-1,"")</f>
        <v/>
      </c>
      <c r="G4" s="9">
        <f>IF(AND(ISNUMBER(C4),ISNUMBER(E4)),E4/C4-1,"")</f>
        <v/>
      </c>
      <c r="I4" s="5" t="n">
        <v>1</v>
      </c>
      <c r="J4" s="5" t="inlineStr">
        <is>
          <t>APG</t>
        </is>
      </c>
      <c r="K4" s="8" t="n">
        <v>5550</v>
      </c>
      <c r="L4" s="8" t="n">
        <v>5290</v>
      </c>
      <c r="M4" s="10" t="n"/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PGT</t>
        </is>
      </c>
      <c r="S4" s="8" t="n">
        <v>6000</v>
      </c>
      <c r="T4" s="8" t="n">
        <v>7100</v>
      </c>
      <c r="U4" s="10" t="n"/>
      <c r="V4" s="9">
        <f>IF(AND(ISNUMBER(S4),ISNUMBER(T4)),T4/S4-1,"")</f>
        <v/>
      </c>
      <c r="W4" s="9">
        <f>IF(AND(ISNUMBER(S4),ISNUMBER(U4)),U4/S4-1,"")</f>
        <v/>
      </c>
    </row>
    <row r="5">
      <c r="A5" s="5" t="n">
        <v>2</v>
      </c>
      <c r="B5" s="5" t="inlineStr">
        <is>
          <t>VCB</t>
        </is>
      </c>
      <c r="C5" s="8" t="n">
        <v>61900</v>
      </c>
      <c r="D5" s="8" t="n">
        <v>61700</v>
      </c>
      <c r="E5" s="10" t="n"/>
      <c r="F5" s="9">
        <f>IF(AND(ISNUMBER(C5),ISNUMBER(D5)),D5/C5-1,"")</f>
        <v/>
      </c>
      <c r="G5" s="9">
        <f>IF(AND(ISNUMBER(C5),ISNUMBER(E5)),E5/C5-1,"")</f>
        <v/>
      </c>
      <c r="I5" s="5" t="n">
        <v>2</v>
      </c>
      <c r="J5" s="5" t="inlineStr">
        <is>
          <t>NAB</t>
        </is>
      </c>
      <c r="K5" s="8" t="n">
        <v>12350</v>
      </c>
      <c r="L5" s="8" t="n">
        <v>12300</v>
      </c>
      <c r="M5" s="10" t="n"/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POT</t>
        </is>
      </c>
      <c r="S5" s="10" t="n"/>
      <c r="T5" s="10" t="n"/>
      <c r="U5" s="10" t="n"/>
      <c r="V5" s="9">
        <f>IF(AND(ISNUMBER(S5),ISNUMBER(T5)),T5/S5-1,"")</f>
        <v/>
      </c>
      <c r="W5" s="9">
        <f>IF(AND(ISNUMBER(S5),ISNUMBER(U5)),U5/S5-1,"")</f>
        <v/>
      </c>
    </row>
    <row r="6">
      <c r="A6" s="5" t="n">
        <v>3</v>
      </c>
      <c r="B6" s="5" t="inlineStr">
        <is>
          <t>FTS</t>
        </is>
      </c>
      <c r="C6" s="8" t="n">
        <v>26750</v>
      </c>
      <c r="D6" s="8" t="n">
        <v>26950</v>
      </c>
      <c r="E6" s="10" t="n"/>
      <c r="F6" s="9">
        <f>IF(AND(ISNUMBER(C6),ISNUMBER(D6)),D6/C6-1,"")</f>
        <v/>
      </c>
      <c r="G6" s="9">
        <f>IF(AND(ISNUMBER(C6),ISNUMBER(E6)),E6/C6-1,"")</f>
        <v/>
      </c>
      <c r="I6" s="5" t="n">
        <v>3</v>
      </c>
      <c r="J6" s="5" t="inlineStr">
        <is>
          <t>SHI</t>
        </is>
      </c>
      <c r="K6" s="8" t="n">
        <v>14050</v>
      </c>
      <c r="L6" s="8" t="n">
        <v>14100</v>
      </c>
      <c r="M6" s="10" t="n"/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PGN</t>
        </is>
      </c>
      <c r="S6" s="8" t="n">
        <v>6900</v>
      </c>
      <c r="T6" s="8" t="n">
        <v>7200</v>
      </c>
      <c r="U6" s="10" t="n"/>
      <c r="V6" s="9">
        <f>IF(AND(ISNUMBER(S6),ISNUMBER(T6)),T6/S6-1,"")</f>
        <v/>
      </c>
      <c r="W6" s="9">
        <f>IF(AND(ISNUMBER(S6),ISNUMBER(U6)),U6/S6-1,"")</f>
        <v/>
      </c>
    </row>
    <row r="7">
      <c r="A7" s="5" t="n">
        <v>4</v>
      </c>
      <c r="B7" s="5" t="inlineStr">
        <is>
          <t>MBS</t>
        </is>
      </c>
      <c r="C7" s="8" t="n">
        <v>20700</v>
      </c>
      <c r="D7" s="8" t="n">
        <v>20600</v>
      </c>
      <c r="E7" s="10" t="n"/>
      <c r="F7" s="9">
        <f>IF(AND(ISNUMBER(C7),ISNUMBER(D7)),D7/C7-1,"")</f>
        <v/>
      </c>
      <c r="G7" s="9">
        <f>IF(AND(ISNUMBER(C7),ISNUMBER(E7)),E7/C7-1,"")</f>
        <v/>
      </c>
      <c r="I7" s="5" t="n">
        <v>4</v>
      </c>
      <c r="J7" s="5" t="inlineStr">
        <is>
          <t>DSE</t>
        </is>
      </c>
      <c r="K7" s="8" t="n">
        <v>22100</v>
      </c>
      <c r="L7" s="8" t="n">
        <v>22100</v>
      </c>
      <c r="M7" s="10" t="n"/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VE1</t>
        </is>
      </c>
      <c r="S7" s="8" t="n">
        <v>2900</v>
      </c>
      <c r="T7" s="8" t="n">
        <v>3000</v>
      </c>
      <c r="U7" s="10" t="n"/>
      <c r="V7" s="9">
        <f>IF(AND(ISNUMBER(S7),ISNUMBER(T7)),T7/S7-1,"")</f>
        <v/>
      </c>
      <c r="W7" s="9">
        <f>IF(AND(ISNUMBER(S7),ISNUMBER(U7)),U7/S7-1,"")</f>
        <v/>
      </c>
    </row>
    <row r="8">
      <c r="A8" s="5" t="n">
        <v>5</v>
      </c>
      <c r="B8" s="5" t="inlineStr">
        <is>
          <t>GMD</t>
        </is>
      </c>
      <c r="C8" s="8" t="n">
        <v>78500</v>
      </c>
      <c r="D8" s="8" t="n">
        <v>77000</v>
      </c>
      <c r="E8" s="10" t="n"/>
      <c r="F8" s="9">
        <f>IF(AND(ISNUMBER(C8),ISNUMBER(D8)),D8/C8-1,"")</f>
        <v/>
      </c>
      <c r="G8" s="9">
        <f>IF(AND(ISNUMBER(C8),ISNUMBER(E8)),E8/C8-1,"")</f>
        <v/>
      </c>
      <c r="I8" s="5" t="n">
        <v>5</v>
      </c>
      <c r="J8" s="5" t="inlineStr">
        <is>
          <t>SBT</t>
        </is>
      </c>
      <c r="K8" s="8" t="n">
        <v>21300</v>
      </c>
      <c r="L8" s="8" t="n">
        <v>21550</v>
      </c>
      <c r="M8" s="10" t="n"/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PIC</t>
        </is>
      </c>
      <c r="S8" s="8" t="n">
        <v>15100</v>
      </c>
      <c r="T8" s="8" t="n">
        <v>15500</v>
      </c>
      <c r="U8" s="10" t="n"/>
      <c r="V8" s="9">
        <f>IF(AND(ISNUMBER(S8),ISNUMBER(T8)),T8/S8-1,"")</f>
        <v/>
      </c>
      <c r="W8" s="9">
        <f>IF(AND(ISNUMBER(S8),ISNUMBER(U8)),U8/S8-1,"")</f>
        <v/>
      </c>
    </row>
    <row r="9">
      <c r="A9" s="5" t="n">
        <v>6</v>
      </c>
      <c r="B9" s="5" t="inlineStr">
        <is>
          <t>KBC</t>
        </is>
      </c>
      <c r="C9" s="8" t="n">
        <v>30450</v>
      </c>
      <c r="D9" s="8" t="n">
        <v>30000</v>
      </c>
      <c r="E9" s="10" t="n"/>
      <c r="F9" s="9">
        <f>IF(AND(ISNUMBER(C9),ISNUMBER(D9)),D9/C9-1,"")</f>
        <v/>
      </c>
      <c r="G9" s="9">
        <f>IF(AND(ISNUMBER(C9),ISNUMBER(E9)),E9/C9-1,"")</f>
        <v/>
      </c>
      <c r="I9" s="5" t="n">
        <v>6</v>
      </c>
      <c r="J9" s="5" t="inlineStr">
        <is>
          <t>CDC</t>
        </is>
      </c>
      <c r="K9" s="8" t="n">
        <v>18600</v>
      </c>
      <c r="L9" s="8" t="n">
        <v>18800</v>
      </c>
      <c r="M9" s="10" t="n"/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PCT</t>
        </is>
      </c>
      <c r="S9" s="10" t="n"/>
      <c r="T9" s="10" t="n"/>
      <c r="U9" s="10" t="n"/>
      <c r="V9" s="9">
        <f>IF(AND(ISNUMBER(S9),ISNUMBER(T9)),T9/S9-1,"")</f>
        <v/>
      </c>
      <c r="W9" s="9">
        <f>IF(AND(ISNUMBER(S9),ISNUMBER(U9)),U9/S9-1,"")</f>
        <v/>
      </c>
    </row>
    <row r="10">
      <c r="A10" s="5" t="n">
        <v>7</v>
      </c>
      <c r="B10" s="5" t="inlineStr">
        <is>
          <t>GVR</t>
        </is>
      </c>
      <c r="C10" s="8" t="n">
        <v>35550</v>
      </c>
      <c r="D10" s="8" t="n">
        <v>35100</v>
      </c>
      <c r="E10" s="10" t="n"/>
      <c r="F10" s="9">
        <f>IF(AND(ISNUMBER(C10),ISNUMBER(D10)),D10/C10-1,"")</f>
        <v/>
      </c>
      <c r="G10" s="9">
        <f>IF(AND(ISNUMBER(C10),ISNUMBER(E10)),E10/C10-1,"")</f>
        <v/>
      </c>
      <c r="I10" s="5" t="n">
        <v>7</v>
      </c>
      <c r="J10" s="5" t="inlineStr">
        <is>
          <t>MST</t>
        </is>
      </c>
      <c r="K10" s="8" t="n">
        <v>9000</v>
      </c>
      <c r="L10" s="8" t="n">
        <v>9100</v>
      </c>
      <c r="M10" s="10" t="n"/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SMA</t>
        </is>
      </c>
      <c r="S10" s="10" t="n"/>
      <c r="T10" s="10" t="n"/>
      <c r="U10" s="10" t="n"/>
      <c r="V10" s="9">
        <f>IF(AND(ISNUMBER(S10),ISNUMBER(T10)),T10/S10-1,"")</f>
        <v/>
      </c>
      <c r="W10" s="9">
        <f>IF(AND(ISNUMBER(S10),ISNUMBER(U10)),U10/S10-1,"")</f>
        <v/>
      </c>
    </row>
    <row r="11">
      <c r="A11" s="5" t="n">
        <v>8</v>
      </c>
      <c r="B11" s="5" t="inlineStr">
        <is>
          <t>PNJ</t>
        </is>
      </c>
      <c r="C11" s="8" t="n">
        <v>66800</v>
      </c>
      <c r="D11" s="8" t="n">
        <v>67100</v>
      </c>
      <c r="E11" s="10" t="n"/>
      <c r="F11" s="9">
        <f>IF(AND(ISNUMBER(C11),ISNUMBER(D11)),D11/C11-1,"")</f>
        <v/>
      </c>
      <c r="G11" s="9">
        <f>IF(AND(ISNUMBER(C11),ISNUMBER(E11)),E11/C11-1,"")</f>
        <v/>
      </c>
      <c r="I11" s="5" t="n">
        <v>8</v>
      </c>
      <c r="J11" s="5" t="inlineStr">
        <is>
          <t>VTZ</t>
        </is>
      </c>
      <c r="K11" s="8" t="n">
        <v>20600</v>
      </c>
      <c r="L11" s="8" t="n">
        <v>20500</v>
      </c>
      <c r="M11" s="10" t="n"/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MAC</t>
        </is>
      </c>
      <c r="S11" s="8" t="n">
        <v>12700</v>
      </c>
      <c r="T11" s="8" t="n">
        <v>11900</v>
      </c>
      <c r="U11" s="10" t="n"/>
      <c r="V11" s="9">
        <f>IF(AND(ISNUMBER(S11),ISNUMBER(T11)),T11/S11-1,"")</f>
        <v/>
      </c>
      <c r="W11" s="9">
        <f>IF(AND(ISNUMBER(S11),ISNUMBER(U11)),U11/S11-1,"")</f>
        <v/>
      </c>
    </row>
    <row r="12">
      <c r="A12" s="5" t="n">
        <v>9</v>
      </c>
      <c r="B12" s="5" t="inlineStr">
        <is>
          <t>IDC</t>
        </is>
      </c>
      <c r="C12" s="8" t="n">
        <v>43200</v>
      </c>
      <c r="D12" s="8" t="n">
        <v>42100</v>
      </c>
      <c r="E12" s="10" t="n"/>
      <c r="F12" s="9">
        <f>IF(AND(ISNUMBER(C12),ISNUMBER(D12)),D12/C12-1,"")</f>
        <v/>
      </c>
      <c r="G12" s="9">
        <f>IF(AND(ISNUMBER(C12),ISNUMBER(E12)),E12/C12-1,"")</f>
        <v/>
      </c>
      <c r="I12" s="5" t="n">
        <v>9</v>
      </c>
      <c r="J12" s="5" t="inlineStr">
        <is>
          <t>BWE</t>
        </is>
      </c>
      <c r="K12" s="8" t="n">
        <v>44200</v>
      </c>
      <c r="L12" s="8" t="n">
        <v>44150</v>
      </c>
      <c r="M12" s="10" t="n"/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MCO</t>
        </is>
      </c>
      <c r="S12" s="8" t="n">
        <v>5600</v>
      </c>
      <c r="T12" s="8" t="n">
        <v>5700</v>
      </c>
      <c r="U12" s="10" t="n"/>
      <c r="V12" s="9">
        <f>IF(AND(ISNUMBER(S12),ISNUMBER(T12)),T12/S12-1,"")</f>
        <v/>
      </c>
      <c r="W12" s="9">
        <f>IF(AND(ISNUMBER(S12),ISNUMBER(U12)),U12/S12-1,"")</f>
        <v/>
      </c>
    </row>
    <row r="13">
      <c r="A13" s="5" t="n">
        <v>10</v>
      </c>
      <c r="B13" s="5" t="inlineStr">
        <is>
          <t>VNM</t>
        </is>
      </c>
      <c r="C13" s="8" t="n">
        <v>59200</v>
      </c>
      <c r="D13" s="8" t="n">
        <v>59000</v>
      </c>
      <c r="E13" s="10" t="n"/>
      <c r="F13" s="9">
        <f>IF(AND(ISNUMBER(C13),ISNUMBER(D13)),D13/C13-1,"")</f>
        <v/>
      </c>
      <c r="G13" s="9">
        <f>IF(AND(ISNUMBER(C13),ISNUMBER(E13)),E13/C13-1,"")</f>
        <v/>
      </c>
      <c r="I13" s="5" t="n">
        <v>10</v>
      </c>
      <c r="J13" s="5" t="inlineStr">
        <is>
          <t>KBC</t>
        </is>
      </c>
      <c r="K13" s="8" t="n">
        <v>30450</v>
      </c>
      <c r="L13" s="8" t="n">
        <v>30000</v>
      </c>
      <c r="M13" s="10" t="n"/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TOT</t>
        </is>
      </c>
      <c r="S13" s="8" t="n">
        <v>15100</v>
      </c>
      <c r="T13" s="8" t="n">
        <v>15100</v>
      </c>
      <c r="U13" s="10" t="n"/>
      <c r="V13" s="9">
        <f>IF(AND(ISNUMBER(S13),ISNUMBER(T13)),T13/S13-1,"")</f>
        <v/>
      </c>
      <c r="W13" s="9">
        <f>IF(AND(ISNUMBER(S13),ISNUMBER(U13)),U13/S13-1,"")</f>
        <v/>
      </c>
    </row>
    <row r="14">
      <c r="A14" s="5" t="n">
        <v>11</v>
      </c>
      <c r="B14" s="5" t="inlineStr">
        <is>
          <t>BVH</t>
        </is>
      </c>
      <c r="C14" s="8" t="n">
        <v>66500</v>
      </c>
      <c r="D14" s="8" t="n">
        <v>66800</v>
      </c>
      <c r="E14" s="10" t="n"/>
      <c r="F14" s="9">
        <f>IF(AND(ISNUMBER(C14),ISNUMBER(D14)),D14/C14-1,"")</f>
        <v/>
      </c>
      <c r="G14" s="9">
        <f>IF(AND(ISNUMBER(C14),ISNUMBER(E14)),E14/C14-1,"")</f>
        <v/>
      </c>
      <c r="I14" s="5" t="n">
        <v>11</v>
      </c>
      <c r="J14" s="5" t="inlineStr">
        <is>
          <t>ELC</t>
        </is>
      </c>
      <c r="K14" s="8" t="n">
        <v>16250</v>
      </c>
      <c r="L14" s="8" t="n">
        <v>16550</v>
      </c>
      <c r="M14" s="10" t="n"/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TFC</t>
        </is>
      </c>
      <c r="S14" s="8" t="n">
        <v>46500</v>
      </c>
      <c r="T14" s="8" t="n">
        <v>51500</v>
      </c>
      <c r="U14" s="10" t="n"/>
      <c r="V14" s="9">
        <f>IF(AND(ISNUMBER(S14),ISNUMBER(T14)),T14/S14-1,"")</f>
        <v/>
      </c>
      <c r="W14" s="9">
        <f>IF(AND(ISNUMBER(S14),ISNUMBER(U14)),U14/S14-1,"")</f>
        <v/>
      </c>
    </row>
    <row r="15">
      <c r="A15" s="5" t="n">
        <v>12</v>
      </c>
      <c r="B15" s="5" t="inlineStr">
        <is>
          <t>VTP</t>
        </is>
      </c>
      <c r="C15" s="8" t="n">
        <v>65500</v>
      </c>
      <c r="D15" s="8" t="n">
        <v>65000</v>
      </c>
      <c r="E15" s="10" t="n"/>
      <c r="F15" s="9">
        <f>IF(AND(ISNUMBER(C15),ISNUMBER(D15)),D15/C15-1,"")</f>
        <v/>
      </c>
      <c r="G15" s="9">
        <f>IF(AND(ISNUMBER(C15),ISNUMBER(E15)),E15/C15-1,"")</f>
        <v/>
      </c>
      <c r="I15" s="5" t="n">
        <v>12</v>
      </c>
      <c r="J15" s="5" t="inlineStr">
        <is>
          <t>MBS</t>
        </is>
      </c>
      <c r="K15" s="8" t="n">
        <v>20700</v>
      </c>
      <c r="L15" s="8" t="n">
        <v>20600</v>
      </c>
      <c r="M15" s="10" t="n"/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BTW</t>
        </is>
      </c>
      <c r="S15" s="10" t="n"/>
      <c r="T15" s="10" t="n"/>
      <c r="U15" s="10" t="n"/>
      <c r="V15" s="9">
        <f>IF(AND(ISNUMBER(S15),ISNUMBER(T15)),T15/S15-1,"")</f>
        <v/>
      </c>
      <c r="W15" s="9">
        <f>IF(AND(ISNUMBER(S15),ISNUMBER(U15)),U15/S15-1,"")</f>
        <v/>
      </c>
    </row>
    <row r="16">
      <c r="A16" s="5" t="n">
        <v>13</v>
      </c>
      <c r="B16" s="5" t="inlineStr">
        <is>
          <t>VHC</t>
        </is>
      </c>
      <c r="C16" s="8" t="n">
        <v>57900</v>
      </c>
      <c r="D16" s="8" t="n">
        <v>57500</v>
      </c>
      <c r="E16" s="10" t="n"/>
      <c r="F16" s="9">
        <f>IF(AND(ISNUMBER(C16),ISNUMBER(D16)),D16/C16-1,"")</f>
        <v/>
      </c>
      <c r="G16" s="9">
        <f>IF(AND(ISNUMBER(C16),ISNUMBER(E16)),E16/C16-1,"")</f>
        <v/>
      </c>
      <c r="I16" s="5" t="n">
        <v>13</v>
      </c>
      <c r="J16" s="5" t="inlineStr">
        <is>
          <t>FTS</t>
        </is>
      </c>
      <c r="K16" s="8" t="n">
        <v>26750</v>
      </c>
      <c r="L16" s="8" t="n">
        <v>26950</v>
      </c>
      <c r="M16" s="10" t="n"/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SAV</t>
        </is>
      </c>
      <c r="S16" s="10" t="n"/>
      <c r="T16" s="10" t="n"/>
      <c r="U16" s="10" t="n"/>
      <c r="V16" s="9">
        <f>IF(AND(ISNUMBER(S16),ISNUMBER(T16)),T16/S16-1,"")</f>
        <v/>
      </c>
      <c r="W16" s="9">
        <f>IF(AND(ISNUMBER(S16),ISNUMBER(U16)),U16/S16-1,"")</f>
        <v/>
      </c>
    </row>
    <row r="17">
      <c r="A17" s="5" t="n">
        <v>14</v>
      </c>
      <c r="B17" s="5" t="inlineStr">
        <is>
          <t>MBB</t>
        </is>
      </c>
      <c r="C17" s="8" t="n">
        <v>25250</v>
      </c>
      <c r="D17" s="8" t="n">
        <v>25000</v>
      </c>
      <c r="E17" s="10" t="n"/>
      <c r="F17" s="9">
        <f>IF(AND(ISNUMBER(C17),ISNUMBER(D17)),D17/C17-1,"")</f>
        <v/>
      </c>
      <c r="G17" s="9">
        <f>IF(AND(ISNUMBER(C17),ISNUMBER(E17)),E17/C17-1,"")</f>
        <v/>
      </c>
      <c r="I17" s="5" t="n">
        <v>14</v>
      </c>
      <c r="J17" s="5" t="inlineStr">
        <is>
          <t>PPT</t>
        </is>
      </c>
      <c r="K17" s="8" t="n">
        <v>15400</v>
      </c>
      <c r="L17" s="8" t="n">
        <v>15400</v>
      </c>
      <c r="M17" s="10" t="n"/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SEB</t>
        </is>
      </c>
      <c r="S17" s="8" t="n">
        <v>40000</v>
      </c>
      <c r="T17" s="8" t="n">
        <v>40600</v>
      </c>
      <c r="U17" s="10" t="n"/>
      <c r="V17" s="9">
        <f>IF(AND(ISNUMBER(S17),ISNUMBER(T17)),T17/S17-1,"")</f>
        <v/>
      </c>
      <c r="W17" s="9">
        <f>IF(AND(ISNUMBER(S17),ISNUMBER(U17)),U17/S17-1,"")</f>
        <v/>
      </c>
    </row>
    <row r="18">
      <c r="A18" s="5" t="n">
        <v>15</v>
      </c>
      <c r="B18" s="5" t="inlineStr">
        <is>
          <t>VIX</t>
        </is>
      </c>
      <c r="C18" s="8" t="n">
        <v>17650</v>
      </c>
      <c r="D18" s="8" t="n">
        <v>17450</v>
      </c>
      <c r="E18" s="10" t="n"/>
      <c r="F18" s="9">
        <f>IF(AND(ISNUMBER(C18),ISNUMBER(D18)),D18/C18-1,"")</f>
        <v/>
      </c>
      <c r="G18" s="9">
        <f>IF(AND(ISNUMBER(C18),ISNUMBER(E18)),E18/C18-1,"")</f>
        <v/>
      </c>
      <c r="I18" s="5" t="n">
        <v>15</v>
      </c>
      <c r="J18" s="5" t="inlineStr">
        <is>
          <t>IDC</t>
        </is>
      </c>
      <c r="K18" s="8" t="n">
        <v>43200</v>
      </c>
      <c r="L18" s="8" t="n">
        <v>42100</v>
      </c>
      <c r="M18" s="10" t="n"/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DC2</t>
        </is>
      </c>
      <c r="S18" s="10" t="n"/>
      <c r="T18" s="10" t="n"/>
      <c r="U18" s="10" t="n"/>
      <c r="V18" s="9">
        <f>IF(AND(ISNUMBER(S18),ISNUMBER(T18)),T18/S18-1,"")</f>
        <v/>
      </c>
      <c r="W18" s="9">
        <f>IF(AND(ISNUMBER(S18),ISNUMBER(U18)),U18/S18-1,"")</f>
        <v/>
      </c>
    </row>
    <row r="19">
      <c r="A19" s="5" t="n">
        <v>16</v>
      </c>
      <c r="B19" s="5" t="inlineStr">
        <is>
          <t>PET</t>
        </is>
      </c>
      <c r="C19" s="8" t="n">
        <v>54700</v>
      </c>
      <c r="D19" s="8" t="n">
        <v>55500</v>
      </c>
      <c r="E19" s="10" t="n"/>
      <c r="F19" s="9">
        <f>IF(AND(ISNUMBER(C19),ISNUMBER(D19)),D19/C19-1,"")</f>
        <v/>
      </c>
      <c r="G19" s="9">
        <f>IF(AND(ISNUMBER(C19),ISNUMBER(E19)),E19/C19-1,"")</f>
        <v/>
      </c>
      <c r="I19" s="5" t="n">
        <v>16</v>
      </c>
      <c r="J19" s="5" t="inlineStr">
        <is>
          <t>GMD</t>
        </is>
      </c>
      <c r="K19" s="8" t="n">
        <v>78500</v>
      </c>
      <c r="L19" s="8" t="n">
        <v>77000</v>
      </c>
      <c r="M19" s="10" t="n"/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BTS</t>
        </is>
      </c>
      <c r="S19" s="8" t="n">
        <v>5100</v>
      </c>
      <c r="T19" s="8" t="n">
        <v>5000</v>
      </c>
      <c r="U19" s="10" t="n"/>
      <c r="V19" s="9">
        <f>IF(AND(ISNUMBER(S19),ISNUMBER(T19)),T19/S19-1,"")</f>
        <v/>
      </c>
      <c r="W19" s="9">
        <f>IF(AND(ISNUMBER(S19),ISNUMBER(U19)),U19/S19-1,"")</f>
        <v/>
      </c>
    </row>
    <row r="20">
      <c r="A20" s="5" t="n">
        <v>17</v>
      </c>
      <c r="B20" s="5" t="inlineStr">
        <is>
          <t>HPG</t>
        </is>
      </c>
      <c r="C20" s="8" t="n">
        <v>23800</v>
      </c>
      <c r="D20" s="8" t="n">
        <v>23600</v>
      </c>
      <c r="E20" s="10" t="n"/>
      <c r="F20" s="9">
        <f>IF(AND(ISNUMBER(C20),ISNUMBER(D20)),D20/C20-1,"")</f>
        <v/>
      </c>
      <c r="G20" s="9">
        <f>IF(AND(ISNUMBER(C20),ISNUMBER(E20)),E20/C20-1,"")</f>
        <v/>
      </c>
      <c r="I20" s="5" t="n">
        <v>17</v>
      </c>
      <c r="J20" s="5" t="inlineStr">
        <is>
          <t>VCB</t>
        </is>
      </c>
      <c r="K20" s="8" t="n">
        <v>61900</v>
      </c>
      <c r="L20" s="8" t="n">
        <v>61700</v>
      </c>
      <c r="M20" s="10" t="n"/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SHA</t>
        </is>
      </c>
      <c r="S20" s="8" t="n">
        <v>3890</v>
      </c>
      <c r="T20" s="8" t="n">
        <v>4000</v>
      </c>
      <c r="U20" s="10" t="n"/>
      <c r="V20" s="9">
        <f>IF(AND(ISNUMBER(S20),ISNUMBER(T20)),T20/S20-1,"")</f>
        <v/>
      </c>
      <c r="W20" s="9">
        <f>IF(AND(ISNUMBER(S20),ISNUMBER(U20)),U20/S20-1,"")</f>
        <v/>
      </c>
    </row>
    <row r="21">
      <c r="A21" s="5" t="n">
        <v>18</v>
      </c>
      <c r="B21" s="5" t="inlineStr">
        <is>
          <t>VCI</t>
        </is>
      </c>
      <c r="C21" s="8" t="n">
        <v>24500</v>
      </c>
      <c r="D21" s="8" t="n">
        <v>24600</v>
      </c>
      <c r="E21" s="10" t="n"/>
      <c r="F21" s="9">
        <f>IF(AND(ISNUMBER(C21),ISNUMBER(D21)),D21/C21-1,"")</f>
        <v/>
      </c>
      <c r="G21" s="9">
        <f>IF(AND(ISNUMBER(C21),ISNUMBER(E21)),E21/C21-1,"")</f>
        <v/>
      </c>
      <c r="I21" s="5" t="n">
        <v>18</v>
      </c>
      <c r="J21" s="5" t="inlineStr">
        <is>
          <t>VJC</t>
        </is>
      </c>
      <c r="K21" s="8" t="n">
        <v>138900</v>
      </c>
      <c r="L21" s="8" t="n">
        <v>140500</v>
      </c>
      <c r="M21" s="10" t="n"/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HAS</t>
        </is>
      </c>
      <c r="S21" s="10" t="n"/>
      <c r="T21" s="10" t="n"/>
      <c r="U21" s="10" t="n"/>
      <c r="V21" s="9">
        <f>IF(AND(ISNUMBER(S21),ISNUMBER(T21)),T21/S21-1,"")</f>
        <v/>
      </c>
      <c r="W21" s="9">
        <f>IF(AND(ISNUMBER(S21),ISNUMBER(U21)),U21/S21-1,"")</f>
        <v/>
      </c>
    </row>
    <row r="22">
      <c r="A22" s="5" t="n">
        <v>19</v>
      </c>
      <c r="B22" s="5" t="inlineStr">
        <is>
          <t>ORS</t>
        </is>
      </c>
      <c r="C22" s="8" t="n">
        <v>13100</v>
      </c>
      <c r="D22" s="8" t="n">
        <v>13100</v>
      </c>
      <c r="E22" s="10" t="n"/>
      <c r="F22" s="9">
        <f>IF(AND(ISNUMBER(C22),ISNUMBER(D22)),D22/C22-1,"")</f>
        <v/>
      </c>
      <c r="G22" s="9">
        <f>IF(AND(ISNUMBER(C22),ISNUMBER(E22)),E22/C22-1,"")</f>
        <v/>
      </c>
      <c r="I22" s="5" t="n">
        <v>19</v>
      </c>
      <c r="J22" s="5" t="inlineStr">
        <is>
          <t>VTP</t>
        </is>
      </c>
      <c r="K22" s="8" t="n">
        <v>65500</v>
      </c>
      <c r="L22" s="8" t="n">
        <v>65000</v>
      </c>
      <c r="M22" s="10" t="n"/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HKT</t>
        </is>
      </c>
      <c r="S22" s="8" t="n">
        <v>15300</v>
      </c>
      <c r="T22" s="8" t="n">
        <v>15300</v>
      </c>
      <c r="U22" s="10" t="n"/>
      <c r="V22" s="9">
        <f>IF(AND(ISNUMBER(S22),ISNUMBER(T22)),T22/S22-1,"")</f>
        <v/>
      </c>
      <c r="W22" s="9">
        <f>IF(AND(ISNUMBER(S22),ISNUMBER(U22)),U22/S22-1,"")</f>
        <v/>
      </c>
    </row>
    <row r="23">
      <c r="A23" s="5" t="n">
        <v>20</v>
      </c>
      <c r="B23" s="5" t="inlineStr">
        <is>
          <t>VJC</t>
        </is>
      </c>
      <c r="C23" s="8" t="n">
        <v>138900</v>
      </c>
      <c r="D23" s="8" t="n">
        <v>140500</v>
      </c>
      <c r="E23" s="10" t="n"/>
      <c r="F23" s="9">
        <f>IF(AND(ISNUMBER(C23),ISNUMBER(D23)),D23/C23-1,"")</f>
        <v/>
      </c>
      <c r="G23" s="9">
        <f>IF(AND(ISNUMBER(C23),ISNUMBER(E23)),E23/C23-1,"")</f>
        <v/>
      </c>
      <c r="I23" s="5" t="n">
        <v>20</v>
      </c>
      <c r="J23" s="5" t="inlineStr">
        <is>
          <t>PNJ</t>
        </is>
      </c>
      <c r="K23" s="8" t="n">
        <v>66800</v>
      </c>
      <c r="L23" s="8" t="n">
        <v>67100</v>
      </c>
      <c r="M23" s="10" t="n"/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RCL</t>
        </is>
      </c>
      <c r="S23" s="8" t="n">
        <v>11100</v>
      </c>
      <c r="T23" s="8" t="n">
        <v>11100</v>
      </c>
      <c r="U23" s="10" t="n"/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2026-06-05  (signal 2026-06-04 close, entry at open, exit next-open 2026-06-08)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LPB</t>
        </is>
      </c>
      <c r="K4" s="8" t="n">
        <v>46550</v>
      </c>
      <c r="L4" s="8" t="n">
        <v>45650</v>
      </c>
      <c r="M4" s="8" t="n">
        <v>46900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VNE</t>
        </is>
      </c>
      <c r="S4" s="8" t="n">
        <v>2800</v>
      </c>
      <c r="T4" s="8" t="n">
        <v>2680</v>
      </c>
      <c r="U4" s="8" t="n">
        <v>2860</v>
      </c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KSF</t>
        </is>
      </c>
      <c r="K5" s="8" t="n">
        <v>83000</v>
      </c>
      <c r="L5" s="8" t="n">
        <v>83600</v>
      </c>
      <c r="M5" s="8" t="n">
        <v>83900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MCO</t>
        </is>
      </c>
      <c r="S5" s="8" t="n">
        <v>7300</v>
      </c>
      <c r="T5" s="8" t="n">
        <v>6600</v>
      </c>
      <c r="U5" s="8" t="n">
        <v>6900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VPI</t>
        </is>
      </c>
      <c r="K6" s="8" t="n">
        <v>60200</v>
      </c>
      <c r="L6" s="8" t="n">
        <v>59200</v>
      </c>
      <c r="M6" s="8" t="n">
        <v>59200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HJS</t>
        </is>
      </c>
      <c r="S6" s="8" t="n">
        <v>29000</v>
      </c>
      <c r="T6" s="8" t="n">
        <v>29000</v>
      </c>
      <c r="U6" s="10" t="n"/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MST</t>
        </is>
      </c>
      <c r="K7" s="8" t="n">
        <v>8300</v>
      </c>
      <c r="L7" s="8" t="n">
        <v>8800</v>
      </c>
      <c r="M7" s="8" t="n">
        <v>8800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KSF</t>
        </is>
      </c>
      <c r="S7" s="8" t="n">
        <v>83000</v>
      </c>
      <c r="T7" s="8" t="n">
        <v>83600</v>
      </c>
      <c r="U7" s="8" t="n">
        <v>83900</v>
      </c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TCB</t>
        </is>
      </c>
      <c r="K8" s="8" t="n">
        <v>31500</v>
      </c>
      <c r="L8" s="8" t="n">
        <v>31700</v>
      </c>
      <c r="M8" s="8" t="n">
        <v>31500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THD</t>
        </is>
      </c>
      <c r="S8" s="8" t="n">
        <v>140000</v>
      </c>
      <c r="T8" s="8" t="n">
        <v>130500</v>
      </c>
      <c r="U8" s="8" t="n">
        <v>117500</v>
      </c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VTO</t>
        </is>
      </c>
      <c r="K9" s="8" t="n">
        <v>11010</v>
      </c>
      <c r="L9" s="8" t="n">
        <v>11050</v>
      </c>
      <c r="M9" s="8" t="n">
        <v>11100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NSC</t>
        </is>
      </c>
      <c r="S9" s="8" t="n">
        <v>73000</v>
      </c>
      <c r="T9" s="8" t="n">
        <v>72700</v>
      </c>
      <c r="U9" s="8" t="n">
        <v>72700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CRC</t>
        </is>
      </c>
      <c r="K10" s="8" t="n">
        <v>6080</v>
      </c>
      <c r="L10" s="8" t="n">
        <v>6030</v>
      </c>
      <c r="M10" s="8" t="n">
        <v>6000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DST</t>
        </is>
      </c>
      <c r="S10" s="8" t="n">
        <v>10800</v>
      </c>
      <c r="T10" s="8" t="n">
        <v>10800</v>
      </c>
      <c r="U10" s="8" t="n">
        <v>11800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HSG</t>
        </is>
      </c>
      <c r="K11" s="8" t="n">
        <v>12100</v>
      </c>
      <c r="L11" s="8" t="n">
        <v>12000</v>
      </c>
      <c r="M11" s="8" t="n">
        <v>11700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X20</t>
        </is>
      </c>
      <c r="S11" s="8" t="n">
        <v>12100</v>
      </c>
      <c r="T11" s="8" t="n">
        <v>12100</v>
      </c>
      <c r="U11" s="8" t="n">
        <v>12100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NRC</t>
        </is>
      </c>
      <c r="K12" s="8" t="n">
        <v>5900</v>
      </c>
      <c r="L12" s="8" t="n">
        <v>5900</v>
      </c>
      <c r="M12" s="8" t="n">
        <v>5900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LPB</t>
        </is>
      </c>
      <c r="S12" s="8" t="n">
        <v>46550</v>
      </c>
      <c r="T12" s="8" t="n">
        <v>45650</v>
      </c>
      <c r="U12" s="8" t="n">
        <v>46900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HAX</t>
        </is>
      </c>
      <c r="K13" s="8" t="n">
        <v>9950</v>
      </c>
      <c r="L13" s="8" t="n">
        <v>9940</v>
      </c>
      <c r="M13" s="8" t="n">
        <v>9900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FUEKIVND</t>
        </is>
      </c>
      <c r="S13" s="10" t="n"/>
      <c r="T13" s="10" t="n"/>
      <c r="U13" s="8" t="n">
        <v>13070</v>
      </c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BIC</t>
        </is>
      </c>
      <c r="K14" s="8" t="n">
        <v>24650</v>
      </c>
      <c r="L14" s="8" t="n">
        <v>24650</v>
      </c>
      <c r="M14" s="8" t="n">
        <v>24650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AMC</t>
        </is>
      </c>
      <c r="S14" s="10" t="n"/>
      <c r="T14" s="10" t="n"/>
      <c r="U14" s="10" t="n"/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MCH</t>
        </is>
      </c>
      <c r="K15" s="8" t="n">
        <v>132400</v>
      </c>
      <c r="L15" s="8" t="n">
        <v>131500</v>
      </c>
      <c r="M15" s="8" t="n">
        <v>131000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DXV</t>
        </is>
      </c>
      <c r="S15" s="8" t="n">
        <v>3730</v>
      </c>
      <c r="T15" s="8" t="n">
        <v>3830</v>
      </c>
      <c r="U15" s="8" t="n">
        <v>3790</v>
      </c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AAA</t>
        </is>
      </c>
      <c r="K16" s="8" t="n">
        <v>6950</v>
      </c>
      <c r="L16" s="8" t="n">
        <v>6930</v>
      </c>
      <c r="M16" s="8" t="n">
        <v>6930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PPP</t>
        </is>
      </c>
      <c r="S16" s="8" t="n">
        <v>18100</v>
      </c>
      <c r="T16" s="8" t="n">
        <v>18100</v>
      </c>
      <c r="U16" s="10" t="n"/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HQC</t>
        </is>
      </c>
      <c r="K17" s="8" t="n">
        <v>2770</v>
      </c>
      <c r="L17" s="8" t="n">
        <v>2620</v>
      </c>
      <c r="M17" s="8" t="n">
        <v>2620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VBA124019</t>
        </is>
      </c>
      <c r="S17" s="8" t="n">
        <v>100930</v>
      </c>
      <c r="T17" s="8" t="n">
        <v>100800</v>
      </c>
      <c r="U17" s="10" t="n"/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BWE</t>
        </is>
      </c>
      <c r="K18" s="8" t="n">
        <v>43700</v>
      </c>
      <c r="L18" s="8" t="n">
        <v>43950</v>
      </c>
      <c r="M18" s="8" t="n">
        <v>43950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ACL</t>
        </is>
      </c>
      <c r="S18" s="10" t="n"/>
      <c r="T18" s="10" t="n"/>
      <c r="U18" s="8" t="n">
        <v>12500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CDC</t>
        </is>
      </c>
      <c r="K19" s="8" t="n">
        <v>18800</v>
      </c>
      <c r="L19" s="8" t="n">
        <v>18200</v>
      </c>
      <c r="M19" s="8" t="n">
        <v>18100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VIT</t>
        </is>
      </c>
      <c r="S19" s="8" t="n">
        <v>24200</v>
      </c>
      <c r="T19" s="8" t="n">
        <v>24200</v>
      </c>
      <c r="U19" s="10" t="n"/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VHC</t>
        </is>
      </c>
      <c r="K20" s="8" t="n">
        <v>57700</v>
      </c>
      <c r="L20" s="8" t="n">
        <v>57500</v>
      </c>
      <c r="M20" s="8" t="n">
        <v>57500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DMC</t>
        </is>
      </c>
      <c r="S20" s="10" t="n"/>
      <c r="T20" s="10" t="n"/>
      <c r="U20" s="8" t="n">
        <v>59800</v>
      </c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MSH</t>
        </is>
      </c>
      <c r="K21" s="8" t="n">
        <v>34000</v>
      </c>
      <c r="L21" s="8" t="n">
        <v>33950</v>
      </c>
      <c r="M21" s="8" t="n">
        <v>33950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PPY</t>
        </is>
      </c>
      <c r="S21" s="8" t="n">
        <v>8800</v>
      </c>
      <c r="T21" s="8" t="n">
        <v>9000</v>
      </c>
      <c r="U21" s="8" t="n">
        <v>9000</v>
      </c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VFS</t>
        </is>
      </c>
      <c r="K22" s="8" t="n">
        <v>11200</v>
      </c>
      <c r="L22" s="8" t="n">
        <v>11000</v>
      </c>
      <c r="M22" s="8" t="n">
        <v>10500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TTL</t>
        </is>
      </c>
      <c r="S22" s="8" t="n">
        <v>7200</v>
      </c>
      <c r="T22" s="8" t="n">
        <v>7300</v>
      </c>
      <c r="U22" s="10" t="n"/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DHC</t>
        </is>
      </c>
      <c r="K23" s="8" t="n">
        <v>32090</v>
      </c>
      <c r="L23" s="8" t="n">
        <v>32180</v>
      </c>
      <c r="M23" s="8" t="n">
        <v>32090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WCS</t>
        </is>
      </c>
      <c r="S23" s="10" t="n"/>
      <c r="T23" s="10" t="n"/>
      <c r="U23" s="10" t="n"/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2026-06-08  (signal 2026-06-05 close, entry at open, exit next-open 2026-06-09)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LPB</t>
        </is>
      </c>
      <c r="K4" s="8" t="n">
        <v>46900</v>
      </c>
      <c r="L4" s="8" t="n">
        <v>46300</v>
      </c>
      <c r="M4" s="8" t="n">
        <v>46300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VNE</t>
        </is>
      </c>
      <c r="S4" s="8" t="n">
        <v>2860</v>
      </c>
      <c r="T4" s="8" t="n">
        <v>2860</v>
      </c>
      <c r="U4" s="8" t="n">
        <v>3060</v>
      </c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VPI</t>
        </is>
      </c>
      <c r="K5" s="8" t="n">
        <v>59200</v>
      </c>
      <c r="L5" s="8" t="n">
        <v>58800</v>
      </c>
      <c r="M5" s="8" t="n">
        <v>58600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AAM</t>
        </is>
      </c>
      <c r="S5" s="8" t="n">
        <v>6440</v>
      </c>
      <c r="T5" s="8" t="n">
        <v>6450</v>
      </c>
      <c r="U5" s="8" t="n">
        <v>6450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HSG</t>
        </is>
      </c>
      <c r="K6" s="8" t="n">
        <v>11700</v>
      </c>
      <c r="L6" s="8" t="n">
        <v>11650</v>
      </c>
      <c r="M6" s="8" t="n">
        <v>11700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DBT</t>
        </is>
      </c>
      <c r="S6" s="8" t="n">
        <v>10600</v>
      </c>
      <c r="T6" s="8" t="n">
        <v>10700</v>
      </c>
      <c r="U6" s="8" t="n">
        <v>10700</v>
      </c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HQC</t>
        </is>
      </c>
      <c r="K7" s="8" t="n">
        <v>2620</v>
      </c>
      <c r="L7" s="8" t="n">
        <v>2800</v>
      </c>
      <c r="M7" s="8" t="n">
        <v>2830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THD</t>
        </is>
      </c>
      <c r="S7" s="8" t="n">
        <v>117500</v>
      </c>
      <c r="T7" s="8" t="n">
        <v>143500</v>
      </c>
      <c r="U7" s="8" t="n">
        <v>157800</v>
      </c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CDC</t>
        </is>
      </c>
      <c r="K8" s="8" t="n">
        <v>18100</v>
      </c>
      <c r="L8" s="8" t="n">
        <v>18150</v>
      </c>
      <c r="M8" s="8" t="n">
        <v>17800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TTH</t>
        </is>
      </c>
      <c r="S8" s="8" t="n">
        <v>2200</v>
      </c>
      <c r="T8" s="8" t="n">
        <v>2300</v>
      </c>
      <c r="U8" s="8" t="n">
        <v>2300</v>
      </c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BIC</t>
        </is>
      </c>
      <c r="K9" s="8" t="n">
        <v>24650</v>
      </c>
      <c r="L9" s="8" t="n">
        <v>24500</v>
      </c>
      <c r="M9" s="8" t="n">
        <v>24500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PV2</t>
        </is>
      </c>
      <c r="S9" s="8" t="n">
        <v>2000</v>
      </c>
      <c r="T9" s="8" t="n">
        <v>2000</v>
      </c>
      <c r="U9" s="8" t="n">
        <v>2000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KSF</t>
        </is>
      </c>
      <c r="K10" s="8" t="n">
        <v>83900</v>
      </c>
      <c r="L10" s="8" t="n">
        <v>83800</v>
      </c>
      <c r="M10" s="8" t="n">
        <v>84000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SHA</t>
        </is>
      </c>
      <c r="S10" s="8" t="n">
        <v>3930</v>
      </c>
      <c r="T10" s="8" t="n">
        <v>3990</v>
      </c>
      <c r="U10" s="8" t="n">
        <v>3910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CTS</t>
        </is>
      </c>
      <c r="K11" s="8" t="n">
        <v>21250</v>
      </c>
      <c r="L11" s="8" t="n">
        <v>20900</v>
      </c>
      <c r="M11" s="8" t="n">
        <v>20940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TN1</t>
        </is>
      </c>
      <c r="S11" s="8" t="n">
        <v>14000</v>
      </c>
      <c r="T11" s="8" t="n">
        <v>14000</v>
      </c>
      <c r="U11" s="8" t="n">
        <v>13850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VTO</t>
        </is>
      </c>
      <c r="K12" s="8" t="n">
        <v>11100</v>
      </c>
      <c r="L12" s="8" t="n">
        <v>11100</v>
      </c>
      <c r="M12" s="8" t="n">
        <v>11000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HMR</t>
        </is>
      </c>
      <c r="S12" s="8" t="n">
        <v>9600</v>
      </c>
      <c r="T12" s="8" t="n">
        <v>10000</v>
      </c>
      <c r="U12" s="8" t="n">
        <v>10700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VVS</t>
        </is>
      </c>
      <c r="K13" s="8" t="n">
        <v>72480</v>
      </c>
      <c r="L13" s="8" t="n">
        <v>67770</v>
      </c>
      <c r="M13" s="8" t="n">
        <v>64379.99999999999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NSC</t>
        </is>
      </c>
      <c r="S13" s="8" t="n">
        <v>72700</v>
      </c>
      <c r="T13" s="8" t="n">
        <v>72700</v>
      </c>
      <c r="U13" s="8" t="n">
        <v>69400</v>
      </c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HAX</t>
        </is>
      </c>
      <c r="K14" s="8" t="n">
        <v>9900</v>
      </c>
      <c r="L14" s="8" t="n">
        <v>9940</v>
      </c>
      <c r="M14" s="8" t="n">
        <v>9940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LPB</t>
        </is>
      </c>
      <c r="S14" s="8" t="n">
        <v>46900</v>
      </c>
      <c r="T14" s="8" t="n">
        <v>46300</v>
      </c>
      <c r="U14" s="8" t="n">
        <v>46300</v>
      </c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NLG</t>
        </is>
      </c>
      <c r="K15" s="8" t="n">
        <v>25210</v>
      </c>
      <c r="L15" s="8" t="n">
        <v>25170</v>
      </c>
      <c r="M15" s="8" t="n">
        <v>25360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MBG</t>
        </is>
      </c>
      <c r="S15" s="8" t="n">
        <v>2700</v>
      </c>
      <c r="T15" s="8" t="n">
        <v>2700</v>
      </c>
      <c r="U15" s="8" t="n">
        <v>2700</v>
      </c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DXG</t>
        </is>
      </c>
      <c r="K16" s="8" t="n">
        <v>12650</v>
      </c>
      <c r="L16" s="8" t="n">
        <v>12850</v>
      </c>
      <c r="M16" s="8" t="n">
        <v>12850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TTL</t>
        </is>
      </c>
      <c r="S16" s="10" t="n"/>
      <c r="T16" s="10" t="n"/>
      <c r="U16" s="10" t="n"/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TDP</t>
        </is>
      </c>
      <c r="K17" s="8" t="n">
        <v>28600</v>
      </c>
      <c r="L17" s="8" t="n">
        <v>28700</v>
      </c>
      <c r="M17" s="8" t="n">
        <v>28600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WCS</t>
        </is>
      </c>
      <c r="S17" s="10" t="n"/>
      <c r="T17" s="10" t="n"/>
      <c r="U17" s="8" t="n">
        <v>299000</v>
      </c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MBB</t>
        </is>
      </c>
      <c r="K18" s="8" t="n">
        <v>24900</v>
      </c>
      <c r="L18" s="8" t="n">
        <v>24600</v>
      </c>
      <c r="M18" s="8" t="n">
        <v>24650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CPC</t>
        </is>
      </c>
      <c r="S18" s="8" t="n">
        <v>16300</v>
      </c>
      <c r="T18" s="8" t="n">
        <v>15500</v>
      </c>
      <c r="U18" s="8" t="n">
        <v>16800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PPT</t>
        </is>
      </c>
      <c r="K19" s="8" t="n">
        <v>15500</v>
      </c>
      <c r="L19" s="8" t="n">
        <v>15500</v>
      </c>
      <c r="M19" s="8" t="n">
        <v>15400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MCO</t>
        </is>
      </c>
      <c r="S19" s="8" t="n">
        <v>6900</v>
      </c>
      <c r="T19" s="8" t="n">
        <v>6800</v>
      </c>
      <c r="U19" s="8" t="n">
        <v>7100</v>
      </c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BSI</t>
        </is>
      </c>
      <c r="K20" s="8" t="n">
        <v>30140</v>
      </c>
      <c r="L20" s="8" t="n">
        <v>30270</v>
      </c>
      <c r="M20" s="8" t="n">
        <v>30090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BCC</t>
        </is>
      </c>
      <c r="S20" s="8" t="n">
        <v>6800</v>
      </c>
      <c r="T20" s="8" t="n">
        <v>6800</v>
      </c>
      <c r="U20" s="8" t="n">
        <v>6800</v>
      </c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FTS</t>
        </is>
      </c>
      <c r="K21" s="8" t="n">
        <v>23700</v>
      </c>
      <c r="L21" s="8" t="n">
        <v>22800</v>
      </c>
      <c r="M21" s="8" t="n">
        <v>22550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MCF</t>
        </is>
      </c>
      <c r="S21" s="8" t="n">
        <v>7500</v>
      </c>
      <c r="T21" s="8" t="n">
        <v>7500</v>
      </c>
      <c r="U21" s="8" t="n">
        <v>7800</v>
      </c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AAA</t>
        </is>
      </c>
      <c r="K22" s="8" t="n">
        <v>6930</v>
      </c>
      <c r="L22" s="8" t="n">
        <v>6830</v>
      </c>
      <c r="M22" s="8" t="n">
        <v>7000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AMC</t>
        </is>
      </c>
      <c r="S22" s="10" t="n"/>
      <c r="T22" s="10" t="n"/>
      <c r="U22" s="10" t="n"/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SSI</t>
        </is>
      </c>
      <c r="K23" s="8" t="n">
        <v>26800</v>
      </c>
      <c r="L23" s="8" t="n">
        <v>26350</v>
      </c>
      <c r="M23" s="8" t="n">
        <v>26400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VIT</t>
        </is>
      </c>
      <c r="S23" s="10" t="n"/>
      <c r="T23" s="10" t="n"/>
      <c r="U23" s="8" t="n">
        <v>21800</v>
      </c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2026-06-09  (signal 2026-06-08 close, entry at open, exit next-open 2026-06-10)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LPB</t>
        </is>
      </c>
      <c r="K4" s="8" t="n">
        <v>46300</v>
      </c>
      <c r="L4" s="8" t="n">
        <v>46400</v>
      </c>
      <c r="M4" s="8" t="n">
        <v>46400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HDA</t>
        </is>
      </c>
      <c r="S4" s="8" t="n">
        <v>5820</v>
      </c>
      <c r="T4" s="8" t="n">
        <v>5820</v>
      </c>
      <c r="U4" s="8" t="n">
        <v>5910</v>
      </c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DHC</t>
        </is>
      </c>
      <c r="K5" s="8" t="n">
        <v>31560</v>
      </c>
      <c r="L5" s="8" t="n">
        <v>31650</v>
      </c>
      <c r="M5" s="8" t="n">
        <v>31560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DAT</t>
        </is>
      </c>
      <c r="S5" s="8" t="n">
        <v>8080</v>
      </c>
      <c r="T5" s="8" t="n">
        <v>8080</v>
      </c>
      <c r="U5" s="8" t="n">
        <v>7900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VPI</t>
        </is>
      </c>
      <c r="K6" s="8" t="n">
        <v>58600</v>
      </c>
      <c r="L6" s="8" t="n">
        <v>59500</v>
      </c>
      <c r="M6" s="8" t="n">
        <v>59600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VVS</t>
        </is>
      </c>
      <c r="S6" s="8" t="n">
        <v>64379.99999999999</v>
      </c>
      <c r="T6" s="8" t="n">
        <v>71640</v>
      </c>
      <c r="U6" s="8" t="n">
        <v>72000</v>
      </c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VVS</t>
        </is>
      </c>
      <c r="K7" s="8" t="n">
        <v>64379.99999999999</v>
      </c>
      <c r="L7" s="8" t="n">
        <v>71640</v>
      </c>
      <c r="M7" s="8" t="n">
        <v>72000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VID</t>
        </is>
      </c>
      <c r="S7" s="8" t="n">
        <v>4920</v>
      </c>
      <c r="T7" s="8" t="n">
        <v>4920</v>
      </c>
      <c r="U7" s="10" t="n"/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BSI</t>
        </is>
      </c>
      <c r="K8" s="8" t="n">
        <v>30090</v>
      </c>
      <c r="L8" s="8" t="n">
        <v>30230</v>
      </c>
      <c r="M8" s="8" t="n">
        <v>30360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SFI</t>
        </is>
      </c>
      <c r="S8" s="8" t="n">
        <v>26000</v>
      </c>
      <c r="T8" s="8" t="n">
        <v>26500</v>
      </c>
      <c r="U8" s="8" t="n">
        <v>27700</v>
      </c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NLG</t>
        </is>
      </c>
      <c r="K9" s="8" t="n">
        <v>25360</v>
      </c>
      <c r="L9" s="8" t="n">
        <v>25310</v>
      </c>
      <c r="M9" s="8" t="n">
        <v>25310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PTI</t>
        </is>
      </c>
      <c r="S9" s="8" t="n">
        <v>26400</v>
      </c>
      <c r="T9" s="8" t="n">
        <v>26100</v>
      </c>
      <c r="U9" s="8" t="n">
        <v>25200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LAS</t>
        </is>
      </c>
      <c r="K10" s="8" t="n">
        <v>14500</v>
      </c>
      <c r="L10" s="8" t="n">
        <v>14500</v>
      </c>
      <c r="M10" s="8" t="n">
        <v>14500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PDN</t>
        </is>
      </c>
      <c r="S10" s="8" t="n">
        <v>101500</v>
      </c>
      <c r="T10" s="8" t="n">
        <v>99800</v>
      </c>
      <c r="U10" s="8" t="n">
        <v>99800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MSN</t>
        </is>
      </c>
      <c r="K11" s="8" t="n">
        <v>71300</v>
      </c>
      <c r="L11" s="8" t="n">
        <v>72400</v>
      </c>
      <c r="M11" s="8" t="n">
        <v>72200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AAM</t>
        </is>
      </c>
      <c r="S11" s="8" t="n">
        <v>6450</v>
      </c>
      <c r="T11" s="8" t="n">
        <v>6450</v>
      </c>
      <c r="U11" s="8" t="n">
        <v>6480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NAF</t>
        </is>
      </c>
      <c r="K12" s="8" t="n">
        <v>52200</v>
      </c>
      <c r="L12" s="8" t="n">
        <v>51100</v>
      </c>
      <c r="M12" s="8" t="n">
        <v>51100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ABR</t>
        </is>
      </c>
      <c r="S12" s="8" t="n">
        <v>11620</v>
      </c>
      <c r="T12" s="8" t="n">
        <v>11620</v>
      </c>
      <c r="U12" s="8" t="n">
        <v>11810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MCH</t>
        </is>
      </c>
      <c r="K13" s="8" t="n">
        <v>129500</v>
      </c>
      <c r="L13" s="8" t="n">
        <v>130000</v>
      </c>
      <c r="M13" s="8" t="n">
        <v>130000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NVT</t>
        </is>
      </c>
      <c r="S13" s="8" t="n">
        <v>7230</v>
      </c>
      <c r="T13" s="8" t="n">
        <v>7230</v>
      </c>
      <c r="U13" s="8" t="n">
        <v>7640</v>
      </c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VHC</t>
        </is>
      </c>
      <c r="K14" s="8" t="n">
        <v>55600</v>
      </c>
      <c r="L14" s="8" t="n">
        <v>57100</v>
      </c>
      <c r="M14" s="8" t="n">
        <v>56500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WCS</t>
        </is>
      </c>
      <c r="S14" s="8" t="n">
        <v>299000</v>
      </c>
      <c r="T14" s="8" t="n">
        <v>299600</v>
      </c>
      <c r="U14" s="10" t="n"/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TRC</t>
        </is>
      </c>
      <c r="K15" s="8" t="n">
        <v>75000</v>
      </c>
      <c r="L15" s="8" t="n">
        <v>76000</v>
      </c>
      <c r="M15" s="8" t="n">
        <v>76300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DST</t>
        </is>
      </c>
      <c r="S15" s="8" t="n">
        <v>12900</v>
      </c>
      <c r="T15" s="8" t="n">
        <v>12900</v>
      </c>
      <c r="U15" s="8" t="n">
        <v>14100</v>
      </c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TCB</t>
        </is>
      </c>
      <c r="K16" s="8" t="n">
        <v>30900</v>
      </c>
      <c r="L16" s="8" t="n">
        <v>30900</v>
      </c>
      <c r="M16" s="8" t="n">
        <v>31050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STC</t>
        </is>
      </c>
      <c r="S16" s="8" t="n">
        <v>13200</v>
      </c>
      <c r="T16" s="8" t="n">
        <v>13200</v>
      </c>
      <c r="U16" s="10" t="n"/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BAF</t>
        </is>
      </c>
      <c r="K17" s="8" t="n">
        <v>28870</v>
      </c>
      <c r="L17" s="8" t="n">
        <v>28870</v>
      </c>
      <c r="M17" s="8" t="n">
        <v>28960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POT</t>
        </is>
      </c>
      <c r="S17" s="8" t="n">
        <v>19900</v>
      </c>
      <c r="T17" s="8" t="n">
        <v>20000</v>
      </c>
      <c r="U17" s="8" t="n">
        <v>19900</v>
      </c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MWG</t>
        </is>
      </c>
      <c r="K18" s="8" t="n">
        <v>76500</v>
      </c>
      <c r="L18" s="8" t="n">
        <v>77400</v>
      </c>
      <c r="M18" s="8" t="n">
        <v>77100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MCO</t>
        </is>
      </c>
      <c r="S18" s="8" t="n">
        <v>7100</v>
      </c>
      <c r="T18" s="8" t="n">
        <v>6900</v>
      </c>
      <c r="U18" s="8" t="n">
        <v>6900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HID</t>
        </is>
      </c>
      <c r="K19" s="8" t="n">
        <v>4070.000000000001</v>
      </c>
      <c r="L19" s="8" t="n">
        <v>4200</v>
      </c>
      <c r="M19" s="8" t="n">
        <v>4200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DBT</t>
        </is>
      </c>
      <c r="S19" s="8" t="n">
        <v>10700</v>
      </c>
      <c r="T19" s="8" t="n">
        <v>10750</v>
      </c>
      <c r="U19" s="8" t="n">
        <v>10800</v>
      </c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LDG</t>
        </is>
      </c>
      <c r="K20" s="8" t="n">
        <v>2680</v>
      </c>
      <c r="L20" s="8" t="n">
        <v>2860</v>
      </c>
      <c r="M20" s="8" t="n">
        <v>3060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TCB</t>
        </is>
      </c>
      <c r="S20" s="8" t="n">
        <v>30900</v>
      </c>
      <c r="T20" s="8" t="n">
        <v>30900</v>
      </c>
      <c r="U20" s="8" t="n">
        <v>31050</v>
      </c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FTS</t>
        </is>
      </c>
      <c r="K21" s="8" t="n">
        <v>22550</v>
      </c>
      <c r="L21" s="8" t="n">
        <v>23100</v>
      </c>
      <c r="M21" s="8" t="n">
        <v>22750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BCF</t>
        </is>
      </c>
      <c r="S21" s="8" t="n">
        <v>42600</v>
      </c>
      <c r="T21" s="8" t="n">
        <v>42100</v>
      </c>
      <c r="U21" s="10" t="n"/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DCM</t>
        </is>
      </c>
      <c r="K22" s="8" t="n">
        <v>37700</v>
      </c>
      <c r="L22" s="8" t="n">
        <v>37200</v>
      </c>
      <c r="M22" s="8" t="n">
        <v>37150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KTS</t>
        </is>
      </c>
      <c r="S22" s="8" t="n">
        <v>20800</v>
      </c>
      <c r="T22" s="8" t="n">
        <v>20400</v>
      </c>
      <c r="U22" s="8" t="n">
        <v>21200</v>
      </c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CTS</t>
        </is>
      </c>
      <c r="K23" s="8" t="n">
        <v>20940</v>
      </c>
      <c r="L23" s="8" t="n">
        <v>20900</v>
      </c>
      <c r="M23" s="8" t="n">
        <v>20820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TTT</t>
        </is>
      </c>
      <c r="S23" s="8" t="n">
        <v>31500</v>
      </c>
      <c r="T23" s="8" t="n">
        <v>31500</v>
      </c>
      <c r="U23" s="10" t="n"/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2026-06-10  (signal 2026-06-09 close, entry at open, exit next-open 2026-06-11)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NVL</t>
        </is>
      </c>
      <c r="K4" s="8" t="n">
        <v>12650</v>
      </c>
      <c r="L4" s="8" t="n">
        <v>13200</v>
      </c>
      <c r="M4" s="8" t="n">
        <v>13300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PMG</t>
        </is>
      </c>
      <c r="S4" s="8" t="n">
        <v>6060</v>
      </c>
      <c r="T4" s="8" t="n">
        <v>6060</v>
      </c>
      <c r="U4" s="8" t="n">
        <v>6480</v>
      </c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DHC</t>
        </is>
      </c>
      <c r="K5" s="8" t="n">
        <v>31560</v>
      </c>
      <c r="L5" s="8" t="n">
        <v>32040</v>
      </c>
      <c r="M5" s="8" t="n">
        <v>32040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ONE</t>
        </is>
      </c>
      <c r="S5" s="8" t="n">
        <v>10500</v>
      </c>
      <c r="T5" s="8" t="n">
        <v>10200</v>
      </c>
      <c r="U5" s="8" t="n">
        <v>10500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NAF</t>
        </is>
      </c>
      <c r="K6" s="8" t="n">
        <v>51100</v>
      </c>
      <c r="L6" s="8" t="n">
        <v>50100</v>
      </c>
      <c r="M6" s="8" t="n">
        <v>50200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DHC</t>
        </is>
      </c>
      <c r="S6" s="8" t="n">
        <v>31560</v>
      </c>
      <c r="T6" s="8" t="n">
        <v>32040</v>
      </c>
      <c r="U6" s="8" t="n">
        <v>32040</v>
      </c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VRE</t>
        </is>
      </c>
      <c r="K7" s="8" t="n">
        <v>29300</v>
      </c>
      <c r="L7" s="8" t="n">
        <v>29650</v>
      </c>
      <c r="M7" s="8" t="n">
        <v>29450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BCF</t>
        </is>
      </c>
      <c r="S7" s="10" t="n"/>
      <c r="T7" s="10" t="n"/>
      <c r="U7" s="10" t="n"/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CSM</t>
        </is>
      </c>
      <c r="K8" s="8" t="n">
        <v>11950</v>
      </c>
      <c r="L8" s="8" t="n">
        <v>11800</v>
      </c>
      <c r="M8" s="8" t="n">
        <v>11550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DMC</t>
        </is>
      </c>
      <c r="S8" s="10" t="n"/>
      <c r="T8" s="10" t="n"/>
      <c r="U8" s="10" t="n"/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TCB</t>
        </is>
      </c>
      <c r="K9" s="8" t="n">
        <v>31050</v>
      </c>
      <c r="L9" s="8" t="n">
        <v>30950</v>
      </c>
      <c r="M9" s="8" t="n">
        <v>30950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STC</t>
        </is>
      </c>
      <c r="S9" s="10" t="n"/>
      <c r="T9" s="10" t="n"/>
      <c r="U9" s="8" t="n">
        <v>14100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LPB</t>
        </is>
      </c>
      <c r="K10" s="8" t="n">
        <v>46400</v>
      </c>
      <c r="L10" s="8" t="n">
        <v>46600</v>
      </c>
      <c r="M10" s="8" t="n">
        <v>46600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VIF</t>
        </is>
      </c>
      <c r="S10" s="8" t="n">
        <v>16900</v>
      </c>
      <c r="T10" s="8" t="n">
        <v>15900</v>
      </c>
      <c r="U10" s="8" t="n">
        <v>15900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LAS</t>
        </is>
      </c>
      <c r="K11" s="8" t="n">
        <v>14500</v>
      </c>
      <c r="L11" s="8" t="n">
        <v>14500</v>
      </c>
      <c r="M11" s="8" t="n">
        <v>14400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ADG</t>
        </is>
      </c>
      <c r="S11" s="8" t="n">
        <v>8200</v>
      </c>
      <c r="T11" s="8" t="n">
        <v>8440</v>
      </c>
      <c r="U11" s="8" t="n">
        <v>8420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NAB</t>
        </is>
      </c>
      <c r="K12" s="8" t="n">
        <v>11900</v>
      </c>
      <c r="L12" s="8" t="n">
        <v>11900</v>
      </c>
      <c r="M12" s="8" t="n">
        <v>11850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DST</t>
        </is>
      </c>
      <c r="S12" s="8" t="n">
        <v>14100</v>
      </c>
      <c r="T12" s="8" t="n">
        <v>13000</v>
      </c>
      <c r="U12" s="8" t="n">
        <v>13100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DIG</t>
        </is>
      </c>
      <c r="K13" s="8" t="n">
        <v>12550</v>
      </c>
      <c r="L13" s="8" t="n">
        <v>12900</v>
      </c>
      <c r="M13" s="8" t="n">
        <v>12900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POT</t>
        </is>
      </c>
      <c r="S13" s="8" t="n">
        <v>19900</v>
      </c>
      <c r="T13" s="8" t="n">
        <v>20000</v>
      </c>
      <c r="U13" s="8" t="n">
        <v>19800</v>
      </c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EIB</t>
        </is>
      </c>
      <c r="K14" s="8" t="n">
        <v>20800</v>
      </c>
      <c r="L14" s="8" t="n">
        <v>20800</v>
      </c>
      <c r="M14" s="8" t="n">
        <v>20700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VIC123029</t>
        </is>
      </c>
      <c r="S14" s="10" t="n"/>
      <c r="T14" s="10" t="n"/>
      <c r="U14" s="10" t="n"/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MBS</t>
        </is>
      </c>
      <c r="K15" s="8" t="n">
        <v>19100</v>
      </c>
      <c r="L15" s="8" t="n">
        <v>19200</v>
      </c>
      <c r="M15" s="8" t="n">
        <v>19200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MDG</t>
        </is>
      </c>
      <c r="S15" s="10" t="n"/>
      <c r="T15" s="10" t="n"/>
      <c r="U15" s="10" t="n"/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DCM</t>
        </is>
      </c>
      <c r="K16" s="8" t="n">
        <v>37150</v>
      </c>
      <c r="L16" s="8" t="n">
        <v>37550</v>
      </c>
      <c r="M16" s="8" t="n">
        <v>37700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TTT</t>
        </is>
      </c>
      <c r="S16" s="10" t="n"/>
      <c r="T16" s="10" t="n"/>
      <c r="U16" s="10" t="n"/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BSI</t>
        </is>
      </c>
      <c r="K17" s="8" t="n">
        <v>30360</v>
      </c>
      <c r="L17" s="8" t="n">
        <v>30550</v>
      </c>
      <c r="M17" s="8" t="n">
        <v>30450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AAM</t>
        </is>
      </c>
      <c r="S17" s="8" t="n">
        <v>6480</v>
      </c>
      <c r="T17" s="8" t="n">
        <v>6510</v>
      </c>
      <c r="U17" s="8" t="n">
        <v>6530</v>
      </c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CTS</t>
        </is>
      </c>
      <c r="K18" s="8" t="n">
        <v>20820</v>
      </c>
      <c r="L18" s="8" t="n">
        <v>21290</v>
      </c>
      <c r="M18" s="8" t="n">
        <v>21250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PMB</t>
        </is>
      </c>
      <c r="S18" s="8" t="n">
        <v>11100</v>
      </c>
      <c r="T18" s="8" t="n">
        <v>11100</v>
      </c>
      <c r="U18" s="8" t="n">
        <v>11200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VSC</t>
        </is>
      </c>
      <c r="K19" s="8" t="n">
        <v>18350</v>
      </c>
      <c r="L19" s="8" t="n">
        <v>18500</v>
      </c>
      <c r="M19" s="8" t="n">
        <v>18400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VTB</t>
        </is>
      </c>
      <c r="S19" s="8" t="n">
        <v>13100</v>
      </c>
      <c r="T19" s="8" t="n">
        <v>13750</v>
      </c>
      <c r="U19" s="8" t="n">
        <v>13200</v>
      </c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ANV</t>
        </is>
      </c>
      <c r="K20" s="8" t="n">
        <v>20400</v>
      </c>
      <c r="L20" s="8" t="n">
        <v>20650</v>
      </c>
      <c r="M20" s="8" t="n">
        <v>20450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FUEKIV30</t>
        </is>
      </c>
      <c r="S20" s="8" t="n">
        <v>13740</v>
      </c>
      <c r="T20" s="8" t="n">
        <v>13440</v>
      </c>
      <c r="U20" s="8" t="n">
        <v>13500</v>
      </c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TNG</t>
        </is>
      </c>
      <c r="K21" s="8" t="n">
        <v>18700</v>
      </c>
      <c r="L21" s="8" t="n">
        <v>19200</v>
      </c>
      <c r="M21" s="8" t="n">
        <v>19100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HDA</t>
        </is>
      </c>
      <c r="S21" s="8" t="n">
        <v>5910</v>
      </c>
      <c r="T21" s="8" t="n">
        <v>5910</v>
      </c>
      <c r="U21" s="10" t="n"/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PPT</t>
        </is>
      </c>
      <c r="K22" s="8" t="n">
        <v>15500</v>
      </c>
      <c r="L22" s="8" t="n">
        <v>15400</v>
      </c>
      <c r="M22" s="8" t="n">
        <v>15400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HMC</t>
        </is>
      </c>
      <c r="S22" s="10" t="n"/>
      <c r="T22" s="10" t="n"/>
      <c r="U22" s="8" t="n">
        <v>10640</v>
      </c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PVT</t>
        </is>
      </c>
      <c r="K23" s="8" t="n">
        <v>20000</v>
      </c>
      <c r="L23" s="8" t="n">
        <v>19900</v>
      </c>
      <c r="M23" s="8" t="n">
        <v>20350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CIA</t>
        </is>
      </c>
      <c r="S23" s="8" t="n">
        <v>9700</v>
      </c>
      <c r="T23" s="8" t="n">
        <v>9700</v>
      </c>
      <c r="U23" s="8" t="n">
        <v>9700</v>
      </c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2026-06-11  (signal 2026-06-10 close, entry at open, exit next-open 2026-06-12)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CSM</t>
        </is>
      </c>
      <c r="K4" s="8" t="n">
        <v>11550</v>
      </c>
      <c r="L4" s="8" t="n">
        <v>11900</v>
      </c>
      <c r="M4" s="8" t="n">
        <v>12000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PHN</t>
        </is>
      </c>
      <c r="S4" s="10" t="n"/>
      <c r="T4" s="10" t="n"/>
      <c r="U4" s="10" t="n"/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LDG</t>
        </is>
      </c>
      <c r="K5" s="8" t="n">
        <v>3270</v>
      </c>
      <c r="L5" s="8" t="n">
        <v>3270</v>
      </c>
      <c r="M5" s="8" t="n">
        <v>3330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ABR</t>
        </is>
      </c>
      <c r="S5" s="8" t="n">
        <v>11440</v>
      </c>
      <c r="T5" s="8" t="n">
        <v>11440</v>
      </c>
      <c r="U5" s="10" t="n"/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NAF</t>
        </is>
      </c>
      <c r="K6" s="8" t="n">
        <v>50200</v>
      </c>
      <c r="L6" s="8" t="n">
        <v>50400</v>
      </c>
      <c r="M6" s="8" t="n">
        <v>50500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C32</t>
        </is>
      </c>
      <c r="S6" s="8" t="n">
        <v>20550</v>
      </c>
      <c r="T6" s="8" t="n">
        <v>20300</v>
      </c>
      <c r="U6" s="8" t="n">
        <v>20300</v>
      </c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DHC</t>
        </is>
      </c>
      <c r="K7" s="8" t="n">
        <v>32040</v>
      </c>
      <c r="L7" s="8" t="n">
        <v>32490</v>
      </c>
      <c r="M7" s="8" t="n">
        <v>32710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POT</t>
        </is>
      </c>
      <c r="S7" s="8" t="n">
        <v>19800</v>
      </c>
      <c r="T7" s="8" t="n">
        <v>20900</v>
      </c>
      <c r="U7" s="8" t="n">
        <v>20900</v>
      </c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KDC</t>
        </is>
      </c>
      <c r="K8" s="8" t="n">
        <v>49750</v>
      </c>
      <c r="L8" s="8" t="n">
        <v>51000</v>
      </c>
      <c r="M8" s="8" t="n">
        <v>51100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DST</t>
        </is>
      </c>
      <c r="S8" s="8" t="n">
        <v>13100</v>
      </c>
      <c r="T8" s="8" t="n">
        <v>13000</v>
      </c>
      <c r="U8" s="8" t="n">
        <v>12400</v>
      </c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PPT</t>
        </is>
      </c>
      <c r="K9" s="8" t="n">
        <v>15400</v>
      </c>
      <c r="L9" s="8" t="n">
        <v>15300</v>
      </c>
      <c r="M9" s="8" t="n">
        <v>15300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DMC</t>
        </is>
      </c>
      <c r="S9" s="10" t="n"/>
      <c r="T9" s="10" t="n"/>
      <c r="U9" s="8" t="n">
        <v>58600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PVT</t>
        </is>
      </c>
      <c r="K10" s="8" t="n">
        <v>20350</v>
      </c>
      <c r="L10" s="8" t="n">
        <v>19850</v>
      </c>
      <c r="M10" s="8" t="n">
        <v>19950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SGT</t>
        </is>
      </c>
      <c r="S10" s="8" t="n">
        <v>14600</v>
      </c>
      <c r="T10" s="8" t="n">
        <v>15100</v>
      </c>
      <c r="U10" s="8" t="n">
        <v>14900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MST</t>
        </is>
      </c>
      <c r="K11" s="8" t="n">
        <v>8800</v>
      </c>
      <c r="L11" s="8" t="n">
        <v>9000</v>
      </c>
      <c r="M11" s="8" t="n">
        <v>9000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TTT</t>
        </is>
      </c>
      <c r="S11" s="10" t="n"/>
      <c r="T11" s="10" t="n"/>
      <c r="U11" s="8" t="n">
        <v>31700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GMD</t>
        </is>
      </c>
      <c r="K12" s="8" t="n">
        <v>75100</v>
      </c>
      <c r="L12" s="8" t="n">
        <v>75600</v>
      </c>
      <c r="M12" s="8" t="n">
        <v>76300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DS3</t>
        </is>
      </c>
      <c r="S12" s="8" t="n">
        <v>4400</v>
      </c>
      <c r="T12" s="8" t="n">
        <v>4400</v>
      </c>
      <c r="U12" s="8" t="n">
        <v>4700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PET</t>
        </is>
      </c>
      <c r="K13" s="8" t="n">
        <v>48850</v>
      </c>
      <c r="L13" s="8" t="n">
        <v>49000</v>
      </c>
      <c r="M13" s="8" t="n">
        <v>49100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NVL122001</t>
        </is>
      </c>
      <c r="S13" s="10" t="n"/>
      <c r="T13" s="10" t="n"/>
      <c r="U13" s="10" t="n"/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NAB</t>
        </is>
      </c>
      <c r="K14" s="8" t="n">
        <v>11850</v>
      </c>
      <c r="L14" s="8" t="n">
        <v>12050</v>
      </c>
      <c r="M14" s="8" t="n">
        <v>12050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PDN</t>
        </is>
      </c>
      <c r="S14" s="8" t="n">
        <v>99900</v>
      </c>
      <c r="T14" s="8" t="n">
        <v>98700</v>
      </c>
      <c r="U14" s="8" t="n">
        <v>99000</v>
      </c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BSR</t>
        </is>
      </c>
      <c r="K15" s="8" t="n">
        <v>28300</v>
      </c>
      <c r="L15" s="8" t="n">
        <v>28050</v>
      </c>
      <c r="M15" s="8" t="n">
        <v>28000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HMC</t>
        </is>
      </c>
      <c r="S15" s="8" t="n">
        <v>10640</v>
      </c>
      <c r="T15" s="8" t="n">
        <v>10640</v>
      </c>
      <c r="U15" s="8" t="n">
        <v>10550</v>
      </c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HDB</t>
        </is>
      </c>
      <c r="K16" s="8" t="n">
        <v>25250</v>
      </c>
      <c r="L16" s="8" t="n">
        <v>25100</v>
      </c>
      <c r="M16" s="8" t="n">
        <v>25350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BAX</t>
        </is>
      </c>
      <c r="S16" s="8" t="n">
        <v>31700</v>
      </c>
      <c r="T16" s="8" t="n">
        <v>31700</v>
      </c>
      <c r="U16" s="8" t="n">
        <v>31700</v>
      </c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SAB</t>
        </is>
      </c>
      <c r="K17" s="8" t="n">
        <v>47500</v>
      </c>
      <c r="L17" s="8" t="n">
        <v>48600</v>
      </c>
      <c r="M17" s="8" t="n">
        <v>48700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BCF</t>
        </is>
      </c>
      <c r="S17" s="10" t="n"/>
      <c r="T17" s="10" t="n"/>
      <c r="U17" s="10" t="n"/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HQC</t>
        </is>
      </c>
      <c r="K18" s="8" t="n">
        <v>2770</v>
      </c>
      <c r="L18" s="8" t="n">
        <v>2730</v>
      </c>
      <c r="M18" s="8" t="n">
        <v>2740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CSM</t>
        </is>
      </c>
      <c r="S18" s="8" t="n">
        <v>11550</v>
      </c>
      <c r="T18" s="8" t="n">
        <v>11900</v>
      </c>
      <c r="U18" s="8" t="n">
        <v>12000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EIB</t>
        </is>
      </c>
      <c r="K19" s="8" t="n">
        <v>20700</v>
      </c>
      <c r="L19" s="8" t="n">
        <v>20550</v>
      </c>
      <c r="M19" s="8" t="n">
        <v>20700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HKT</t>
        </is>
      </c>
      <c r="S19" s="8" t="n">
        <v>18200</v>
      </c>
      <c r="T19" s="8" t="n">
        <v>18300</v>
      </c>
      <c r="U19" s="8" t="n">
        <v>18300</v>
      </c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FRT</t>
        </is>
      </c>
      <c r="K20" s="8" t="n">
        <v>120900</v>
      </c>
      <c r="L20" s="8" t="n">
        <v>119000</v>
      </c>
      <c r="M20" s="8" t="n">
        <v>119100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MDG</t>
        </is>
      </c>
      <c r="S20" s="10" t="n"/>
      <c r="T20" s="10" t="n"/>
      <c r="U20" s="10" t="n"/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VTZ</t>
        </is>
      </c>
      <c r="K21" s="8" t="n">
        <v>20400</v>
      </c>
      <c r="L21" s="8" t="n">
        <v>20500</v>
      </c>
      <c r="M21" s="8" t="n">
        <v>20500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NAF</t>
        </is>
      </c>
      <c r="S21" s="8" t="n">
        <v>50200</v>
      </c>
      <c r="T21" s="8" t="n">
        <v>50400</v>
      </c>
      <c r="U21" s="8" t="n">
        <v>50500</v>
      </c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ORS</t>
        </is>
      </c>
      <c r="K22" s="8" t="n">
        <v>12650</v>
      </c>
      <c r="L22" s="8" t="n">
        <v>12700</v>
      </c>
      <c r="M22" s="8" t="n">
        <v>12750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DAH</t>
        </is>
      </c>
      <c r="S22" s="8" t="n">
        <v>3420</v>
      </c>
      <c r="T22" s="8" t="n">
        <v>3500</v>
      </c>
      <c r="U22" s="8" t="n">
        <v>3420</v>
      </c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E1VFVN30</t>
        </is>
      </c>
      <c r="K23" s="8" t="n">
        <v>34990</v>
      </c>
      <c r="L23" s="8" t="n">
        <v>34950</v>
      </c>
      <c r="M23" s="8" t="n">
        <v>35000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STC</t>
        </is>
      </c>
      <c r="S23" s="8" t="n">
        <v>14100</v>
      </c>
      <c r="T23" s="8" t="n">
        <v>14100</v>
      </c>
      <c r="U23" s="10" t="n"/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2026-06-12  (signal 2026-06-11 close, entry at open, exit next-open 2026-06-15)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KSF</t>
        </is>
      </c>
      <c r="K4" s="8" t="n">
        <v>78100</v>
      </c>
      <c r="L4" s="8" t="n">
        <v>79400</v>
      </c>
      <c r="M4" s="8" t="n">
        <v>80000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SMT</t>
        </is>
      </c>
      <c r="S4" s="8" t="n">
        <v>9100</v>
      </c>
      <c r="T4" s="8" t="n">
        <v>9100</v>
      </c>
      <c r="U4" s="8" t="n">
        <v>10000</v>
      </c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PPT</t>
        </is>
      </c>
      <c r="K5" s="8" t="n">
        <v>15300</v>
      </c>
      <c r="L5" s="8" t="n">
        <v>15300</v>
      </c>
      <c r="M5" s="8" t="n">
        <v>15300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C32</t>
        </is>
      </c>
      <c r="S5" s="8" t="n">
        <v>20300</v>
      </c>
      <c r="T5" s="8" t="n">
        <v>19000</v>
      </c>
      <c r="U5" s="8" t="n">
        <v>20200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VVS</t>
        </is>
      </c>
      <c r="K6" s="8" t="n">
        <v>67160</v>
      </c>
      <c r="L6" s="8" t="n">
        <v>68010</v>
      </c>
      <c r="M6" s="8" t="n">
        <v>69520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ABR</t>
        </is>
      </c>
      <c r="S6" s="10" t="n"/>
      <c r="T6" s="10" t="n"/>
      <c r="U6" s="8" t="n">
        <v>12220</v>
      </c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NAF</t>
        </is>
      </c>
      <c r="K7" s="8" t="n">
        <v>50500</v>
      </c>
      <c r="L7" s="8" t="n">
        <v>50300</v>
      </c>
      <c r="M7" s="8" t="n">
        <v>50300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SAV</t>
        </is>
      </c>
      <c r="S7" s="8" t="n">
        <v>13000</v>
      </c>
      <c r="T7" s="8" t="n">
        <v>13400</v>
      </c>
      <c r="U7" s="8" t="n">
        <v>12600</v>
      </c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PVT</t>
        </is>
      </c>
      <c r="K8" s="8" t="n">
        <v>19950</v>
      </c>
      <c r="L8" s="8" t="n">
        <v>19650</v>
      </c>
      <c r="M8" s="8" t="n">
        <v>19900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PGD</t>
        </is>
      </c>
      <c r="S8" s="8" t="n">
        <v>22600</v>
      </c>
      <c r="T8" s="8" t="n">
        <v>22500</v>
      </c>
      <c r="U8" s="8" t="n">
        <v>22450</v>
      </c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MST</t>
        </is>
      </c>
      <c r="K9" s="8" t="n">
        <v>9000</v>
      </c>
      <c r="L9" s="8" t="n">
        <v>9000</v>
      </c>
      <c r="M9" s="8" t="n">
        <v>9000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VVS</t>
        </is>
      </c>
      <c r="S9" s="8" t="n">
        <v>67160</v>
      </c>
      <c r="T9" s="8" t="n">
        <v>68010</v>
      </c>
      <c r="U9" s="8" t="n">
        <v>69520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FRT</t>
        </is>
      </c>
      <c r="K10" s="8" t="n">
        <v>119100</v>
      </c>
      <c r="L10" s="8" t="n">
        <v>121000</v>
      </c>
      <c r="M10" s="8" t="n">
        <v>122700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DS3</t>
        </is>
      </c>
      <c r="S10" s="8" t="n">
        <v>4700</v>
      </c>
      <c r="T10" s="8" t="n">
        <v>4700</v>
      </c>
      <c r="U10" s="10" t="n"/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BWE</t>
        </is>
      </c>
      <c r="K11" s="8" t="n">
        <v>44000</v>
      </c>
      <c r="L11" s="8" t="n">
        <v>43500</v>
      </c>
      <c r="M11" s="8" t="n">
        <v>43500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DST</t>
        </is>
      </c>
      <c r="S11" s="8" t="n">
        <v>12400</v>
      </c>
      <c r="T11" s="8" t="n">
        <v>11700</v>
      </c>
      <c r="U11" s="8" t="n">
        <v>10600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KOS</t>
        </is>
      </c>
      <c r="K12" s="8" t="n">
        <v>38300</v>
      </c>
      <c r="L12" s="8" t="n">
        <v>38100</v>
      </c>
      <c r="M12" s="8" t="n">
        <v>38100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BAX</t>
        </is>
      </c>
      <c r="S12" s="8" t="n">
        <v>31700</v>
      </c>
      <c r="T12" s="8" t="n">
        <v>31700</v>
      </c>
      <c r="U12" s="10" t="n"/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EIB</t>
        </is>
      </c>
      <c r="K13" s="8" t="n">
        <v>20700</v>
      </c>
      <c r="L13" s="8" t="n">
        <v>20700</v>
      </c>
      <c r="M13" s="8" t="n">
        <v>20750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VNS</t>
        </is>
      </c>
      <c r="S13" s="8" t="n">
        <v>7850</v>
      </c>
      <c r="T13" s="8" t="n">
        <v>7850</v>
      </c>
      <c r="U13" s="8" t="n">
        <v>7800</v>
      </c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BSR</t>
        </is>
      </c>
      <c r="K14" s="8" t="n">
        <v>28000</v>
      </c>
      <c r="L14" s="8" t="n">
        <v>28100</v>
      </c>
      <c r="M14" s="8" t="n">
        <v>26800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ALT</t>
        </is>
      </c>
      <c r="S14" s="8" t="n">
        <v>16100</v>
      </c>
      <c r="T14" s="8" t="n">
        <v>13600</v>
      </c>
      <c r="U14" s="10" t="n"/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PET</t>
        </is>
      </c>
      <c r="K15" s="8" t="n">
        <v>49100</v>
      </c>
      <c r="L15" s="8" t="n">
        <v>48900</v>
      </c>
      <c r="M15" s="8" t="n">
        <v>49000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BCF</t>
        </is>
      </c>
      <c r="S15" s="10" t="n"/>
      <c r="T15" s="10" t="n"/>
      <c r="U15" s="10" t="n"/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TCB</t>
        </is>
      </c>
      <c r="K16" s="8" t="n">
        <v>31300</v>
      </c>
      <c r="L16" s="8" t="n">
        <v>31250</v>
      </c>
      <c r="M16" s="8" t="n">
        <v>31700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DMC</t>
        </is>
      </c>
      <c r="S16" s="8" t="n">
        <v>58600</v>
      </c>
      <c r="T16" s="8" t="n">
        <v>58600</v>
      </c>
      <c r="U16" s="8" t="n">
        <v>58600</v>
      </c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CTS</t>
        </is>
      </c>
      <c r="K17" s="8" t="n">
        <v>22000</v>
      </c>
      <c r="L17" s="8" t="n">
        <v>21450</v>
      </c>
      <c r="M17" s="8" t="n">
        <v>21800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GMH</t>
        </is>
      </c>
      <c r="S17" s="8" t="n">
        <v>7550</v>
      </c>
      <c r="T17" s="8" t="n">
        <v>7500</v>
      </c>
      <c r="U17" s="8" t="n">
        <v>7500</v>
      </c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HQC</t>
        </is>
      </c>
      <c r="K18" s="8" t="n">
        <v>2740</v>
      </c>
      <c r="L18" s="8" t="n">
        <v>2680</v>
      </c>
      <c r="M18" s="8" t="n">
        <v>2700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FUEKIVFS</t>
        </is>
      </c>
      <c r="S18" s="10" t="n"/>
      <c r="T18" s="10" t="n"/>
      <c r="U18" s="8" t="n">
        <v>18100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BID</t>
        </is>
      </c>
      <c r="K19" s="8" t="n">
        <v>41800</v>
      </c>
      <c r="L19" s="8" t="n">
        <v>41050</v>
      </c>
      <c r="M19" s="8" t="n">
        <v>41650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VBA124019</t>
        </is>
      </c>
      <c r="S19" s="10" t="n"/>
      <c r="T19" s="10" t="n"/>
      <c r="U19" s="10" t="n"/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VIX</t>
        </is>
      </c>
      <c r="K20" s="8" t="n">
        <v>17150</v>
      </c>
      <c r="L20" s="8" t="n">
        <v>17050</v>
      </c>
      <c r="M20" s="8" t="n">
        <v>17300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NVL122001</t>
        </is>
      </c>
      <c r="S20" s="10" t="n"/>
      <c r="T20" s="10" t="n"/>
      <c r="U20" s="10" t="n"/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SHB</t>
        </is>
      </c>
      <c r="K21" s="8" t="n">
        <v>13750</v>
      </c>
      <c r="L21" s="8" t="n">
        <v>13800</v>
      </c>
      <c r="M21" s="8" t="n">
        <v>13900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PTX</t>
        </is>
      </c>
      <c r="S21" s="10" t="n"/>
      <c r="T21" s="10" t="n"/>
      <c r="U21" s="8" t="n">
        <v>20200</v>
      </c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VCB</t>
        </is>
      </c>
      <c r="K22" s="8" t="n">
        <v>61900</v>
      </c>
      <c r="L22" s="8" t="n">
        <v>61600</v>
      </c>
      <c r="M22" s="8" t="n">
        <v>62300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DAH</t>
        </is>
      </c>
      <c r="S22" s="8" t="n">
        <v>3420</v>
      </c>
      <c r="T22" s="8" t="n">
        <v>3490</v>
      </c>
      <c r="U22" s="8" t="n">
        <v>3460</v>
      </c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DBC</t>
        </is>
      </c>
      <c r="K23" s="8" t="n">
        <v>18650</v>
      </c>
      <c r="L23" s="8" t="n">
        <v>18500</v>
      </c>
      <c r="M23" s="8" t="n">
        <v>18600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DTL</t>
        </is>
      </c>
      <c r="S23" s="8" t="n">
        <v>10100</v>
      </c>
      <c r="T23" s="8" t="n">
        <v>9800</v>
      </c>
      <c r="U23" s="8" t="n">
        <v>9800</v>
      </c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2026-06-15  (signal 2026-06-12 close, entry at open, exit next-open 2026-06-16)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KOS</t>
        </is>
      </c>
      <c r="K4" s="8" t="n">
        <v>38100</v>
      </c>
      <c r="L4" s="8" t="n">
        <v>38550</v>
      </c>
      <c r="M4" s="8" t="n">
        <v>38300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C32</t>
        </is>
      </c>
      <c r="S4" s="8" t="n">
        <v>20200</v>
      </c>
      <c r="T4" s="8" t="n">
        <v>17700</v>
      </c>
      <c r="U4" s="8" t="n">
        <v>17800</v>
      </c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PPT</t>
        </is>
      </c>
      <c r="K5" s="8" t="n">
        <v>15300</v>
      </c>
      <c r="L5" s="8" t="n">
        <v>15400</v>
      </c>
      <c r="M5" s="8" t="n">
        <v>15300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VCA</t>
        </is>
      </c>
      <c r="S5" s="8" t="n">
        <v>6200</v>
      </c>
      <c r="T5" s="8" t="n">
        <v>6200</v>
      </c>
      <c r="U5" s="8" t="n">
        <v>6200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PET</t>
        </is>
      </c>
      <c r="K6" s="8" t="n">
        <v>49000</v>
      </c>
      <c r="L6" s="8" t="n">
        <v>49600</v>
      </c>
      <c r="M6" s="8" t="n">
        <v>49900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TTC</t>
        </is>
      </c>
      <c r="S6" s="10" t="n"/>
      <c r="T6" s="10" t="n"/>
      <c r="U6" s="10" t="n"/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POW</t>
        </is>
      </c>
      <c r="K7" s="8" t="n">
        <v>13550</v>
      </c>
      <c r="L7" s="8" t="n">
        <v>13900</v>
      </c>
      <c r="M7" s="8" t="n">
        <v>13950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BCF</t>
        </is>
      </c>
      <c r="S7" s="10" t="n"/>
      <c r="T7" s="10" t="n"/>
      <c r="U7" s="8" t="n">
        <v>41000</v>
      </c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FPT</t>
        </is>
      </c>
      <c r="K8" s="8" t="n">
        <v>74400</v>
      </c>
      <c r="L8" s="8" t="n">
        <v>73600</v>
      </c>
      <c r="M8" s="8" t="n">
        <v>73700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SMT</t>
        </is>
      </c>
      <c r="S8" s="8" t="n">
        <v>10000</v>
      </c>
      <c r="T8" s="8" t="n">
        <v>10000</v>
      </c>
      <c r="U8" s="8" t="n">
        <v>9100</v>
      </c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VND</t>
        </is>
      </c>
      <c r="K9" s="8" t="n">
        <v>17500</v>
      </c>
      <c r="L9" s="8" t="n">
        <v>17700</v>
      </c>
      <c r="M9" s="8" t="n">
        <v>17800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SMA</t>
        </is>
      </c>
      <c r="S9" s="8" t="n">
        <v>7840</v>
      </c>
      <c r="T9" s="8" t="n">
        <v>7840</v>
      </c>
      <c r="U9" s="8" t="n">
        <v>8000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PVT</t>
        </is>
      </c>
      <c r="K10" s="8" t="n">
        <v>19900</v>
      </c>
      <c r="L10" s="8" t="n">
        <v>19400</v>
      </c>
      <c r="M10" s="8" t="n">
        <v>19550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MDG</t>
        </is>
      </c>
      <c r="S10" s="10" t="n"/>
      <c r="T10" s="10" t="n"/>
      <c r="U10" s="8" t="n">
        <v>37000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BID</t>
        </is>
      </c>
      <c r="K11" s="8" t="n">
        <v>41650</v>
      </c>
      <c r="L11" s="8" t="n">
        <v>41600</v>
      </c>
      <c r="M11" s="8" t="n">
        <v>41850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ABR</t>
        </is>
      </c>
      <c r="S11" s="8" t="n">
        <v>12220</v>
      </c>
      <c r="T11" s="8" t="n">
        <v>11810</v>
      </c>
      <c r="U11" s="8" t="n">
        <v>11810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HQC</t>
        </is>
      </c>
      <c r="K12" s="8" t="n">
        <v>2700</v>
      </c>
      <c r="L12" s="8" t="n">
        <v>2670</v>
      </c>
      <c r="M12" s="8" t="n">
        <v>2720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HSL</t>
        </is>
      </c>
      <c r="S12" s="8" t="n">
        <v>6800</v>
      </c>
      <c r="T12" s="8" t="n">
        <v>6570</v>
      </c>
      <c r="U12" s="8" t="n">
        <v>6570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VHC</t>
        </is>
      </c>
      <c r="K13" s="8" t="n">
        <v>57400</v>
      </c>
      <c r="L13" s="8" t="n">
        <v>58400</v>
      </c>
      <c r="M13" s="8" t="n">
        <v>58200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DMC</t>
        </is>
      </c>
      <c r="S13" s="8" t="n">
        <v>58600</v>
      </c>
      <c r="T13" s="8" t="n">
        <v>58600</v>
      </c>
      <c r="U13" s="8" t="n">
        <v>57600</v>
      </c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MWG</t>
        </is>
      </c>
      <c r="K14" s="8" t="n">
        <v>77000</v>
      </c>
      <c r="L14" s="8" t="n">
        <v>79400</v>
      </c>
      <c r="M14" s="8" t="n">
        <v>79400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KTS</t>
        </is>
      </c>
      <c r="S14" s="8" t="n">
        <v>20000</v>
      </c>
      <c r="T14" s="8" t="n">
        <v>19600</v>
      </c>
      <c r="U14" s="8" t="n">
        <v>20600</v>
      </c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EVF</t>
        </is>
      </c>
      <c r="K15" s="8" t="n">
        <v>13500</v>
      </c>
      <c r="L15" s="8" t="n">
        <v>13700</v>
      </c>
      <c r="M15" s="8" t="n">
        <v>13800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DST</t>
        </is>
      </c>
      <c r="S15" s="8" t="n">
        <v>10600</v>
      </c>
      <c r="T15" s="8" t="n">
        <v>12100</v>
      </c>
      <c r="U15" s="8" t="n">
        <v>11600</v>
      </c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SCS</t>
        </is>
      </c>
      <c r="K16" s="8" t="n">
        <v>50700</v>
      </c>
      <c r="L16" s="8" t="n">
        <v>50000</v>
      </c>
      <c r="M16" s="8" t="n">
        <v>50800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ALT</t>
        </is>
      </c>
      <c r="S16" s="10" t="n"/>
      <c r="T16" s="10" t="n"/>
      <c r="U16" s="10" t="n"/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APG</t>
        </is>
      </c>
      <c r="K17" s="8" t="n">
        <v>5490</v>
      </c>
      <c r="L17" s="8" t="n">
        <v>5230</v>
      </c>
      <c r="M17" s="8" t="n">
        <v>5240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TTT</t>
        </is>
      </c>
      <c r="S17" s="10" t="n"/>
      <c r="T17" s="10" t="n"/>
      <c r="U17" s="10" t="n"/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GEE</t>
        </is>
      </c>
      <c r="K18" s="8" t="n">
        <v>93500</v>
      </c>
      <c r="L18" s="8" t="n">
        <v>95200</v>
      </c>
      <c r="M18" s="8" t="n">
        <v>96200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MWG</t>
        </is>
      </c>
      <c r="S18" s="8" t="n">
        <v>77000</v>
      </c>
      <c r="T18" s="8" t="n">
        <v>79400</v>
      </c>
      <c r="U18" s="8" t="n">
        <v>79400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HAG</t>
        </is>
      </c>
      <c r="K19" s="8" t="n">
        <v>15300</v>
      </c>
      <c r="L19" s="8" t="n">
        <v>15150</v>
      </c>
      <c r="M19" s="8" t="n">
        <v>15200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GMH</t>
        </is>
      </c>
      <c r="S19" s="8" t="n">
        <v>7500</v>
      </c>
      <c r="T19" s="8" t="n">
        <v>7500</v>
      </c>
      <c r="U19" s="8" t="n">
        <v>7490</v>
      </c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APS</t>
        </is>
      </c>
      <c r="K20" s="8" t="n">
        <v>6700</v>
      </c>
      <c r="L20" s="8" t="n">
        <v>7000</v>
      </c>
      <c r="M20" s="8" t="n">
        <v>7100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SD5</t>
        </is>
      </c>
      <c r="S20" s="8" t="n">
        <v>7200</v>
      </c>
      <c r="T20" s="8" t="n">
        <v>7500</v>
      </c>
      <c r="U20" s="10" t="n"/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PNJ</t>
        </is>
      </c>
      <c r="K21" s="8" t="n">
        <v>63100</v>
      </c>
      <c r="L21" s="8" t="n">
        <v>65000</v>
      </c>
      <c r="M21" s="8" t="n">
        <v>64900.00000000001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VIT</t>
        </is>
      </c>
      <c r="S21" s="8" t="n">
        <v>23000</v>
      </c>
      <c r="T21" s="8" t="n">
        <v>23200</v>
      </c>
      <c r="U21" s="8" t="n">
        <v>23300</v>
      </c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VJC</t>
        </is>
      </c>
      <c r="K22" s="8" t="n">
        <v>139230</v>
      </c>
      <c r="L22" s="8" t="n">
        <v>141310</v>
      </c>
      <c r="M22" s="8" t="n">
        <v>143800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NVL122001</t>
        </is>
      </c>
      <c r="S22" s="10" t="n"/>
      <c r="T22" s="10" t="n"/>
      <c r="U22" s="10" t="n"/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MST</t>
        </is>
      </c>
      <c r="K23" s="8" t="n">
        <v>9000</v>
      </c>
      <c r="L23" s="8" t="n">
        <v>9400</v>
      </c>
      <c r="M23" s="8" t="n">
        <v>9400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FUESSVFL</t>
        </is>
      </c>
      <c r="S23" s="8" t="n">
        <v>29200</v>
      </c>
      <c r="T23" s="8" t="n">
        <v>29300</v>
      </c>
      <c r="U23" s="8" t="n">
        <v>29310</v>
      </c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W29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10" customWidth="1" min="3" max="3"/>
    <col width="10" customWidth="1" min="4" max="4"/>
    <col width="10" customWidth="1" min="5" max="5"/>
    <col width="9" customWidth="1" min="6" max="6"/>
    <col width="9" customWidth="1" min="7" max="7"/>
    <col width="2" customWidth="1" min="8" max="8"/>
    <col width="4" customWidth="1" min="9" max="9"/>
    <col width="8" customWidth="1" min="10" max="10"/>
    <col width="10" customWidth="1" min="11" max="11"/>
    <col width="10" customWidth="1" min="12" max="12"/>
    <col width="10" customWidth="1" min="13" max="13"/>
    <col width="9" customWidth="1" min="14" max="14"/>
    <col width="9" customWidth="1" min="15" max="15"/>
    <col width="2" customWidth="1" min="16" max="16"/>
    <col width="4" customWidth="1" min="17" max="17"/>
    <col width="8" customWidth="1" min="18" max="18"/>
    <col width="10" customWidth="1" min="19" max="19"/>
    <col width="10" customWidth="1" min="20" max="20"/>
    <col width="10" customWidth="1" min="21" max="21"/>
    <col width="9" customWidth="1" min="22" max="22"/>
    <col width="9" customWidth="1" min="23" max="23"/>
  </cols>
  <sheetData>
    <row r="1">
      <c r="A1" s="1" t="inlineStr">
        <is>
          <t>Held 2026-06-16  (signal 2026-06-15 close, entry at open, exit next-open 2026-06-17)</t>
        </is>
      </c>
    </row>
    <row r="2">
      <c r="A2" s="3" t="inlineStr">
        <is>
          <t>VN100</t>
        </is>
      </c>
      <c r="I2" s="3" t="inlineStr">
        <is>
          <t>VN200</t>
        </is>
      </c>
      <c r="Q2" s="3" t="inlineStr">
        <is>
          <t>VNALL</t>
        </is>
      </c>
    </row>
    <row r="3">
      <c r="A3" s="4" t="inlineStr">
        <is>
          <t>#</t>
        </is>
      </c>
      <c r="B3" s="4" t="inlineStr">
        <is>
          <t>Ticker</t>
        </is>
      </c>
      <c r="C3" s="4" t="inlineStr">
        <is>
          <t>Open</t>
        </is>
      </c>
      <c r="D3" s="4" t="inlineStr">
        <is>
          <t>Close</t>
        </is>
      </c>
      <c r="E3" s="4" t="inlineStr">
        <is>
          <t>NextOpen</t>
        </is>
      </c>
      <c r="F3" s="4" t="inlineStr">
        <is>
          <t>OC %</t>
        </is>
      </c>
      <c r="G3" s="4" t="inlineStr">
        <is>
          <t>NO %</t>
        </is>
      </c>
      <c r="I3" s="4" t="inlineStr">
        <is>
          <t>#</t>
        </is>
      </c>
      <c r="J3" s="4" t="inlineStr">
        <is>
          <t>Ticker</t>
        </is>
      </c>
      <c r="K3" s="4" t="inlineStr">
        <is>
          <t>Open</t>
        </is>
      </c>
      <c r="L3" s="4" t="inlineStr">
        <is>
          <t>Close</t>
        </is>
      </c>
      <c r="M3" s="4" t="inlineStr">
        <is>
          <t>NextOpen</t>
        </is>
      </c>
      <c r="N3" s="4" t="inlineStr">
        <is>
          <t>OC %</t>
        </is>
      </c>
      <c r="O3" s="4" t="inlineStr">
        <is>
          <t>NO %</t>
        </is>
      </c>
      <c r="Q3" s="4" t="inlineStr">
        <is>
          <t>#</t>
        </is>
      </c>
      <c r="R3" s="4" t="inlineStr">
        <is>
          <t>Ticker</t>
        </is>
      </c>
      <c r="S3" s="4" t="inlineStr">
        <is>
          <t>Open</t>
        </is>
      </c>
      <c r="T3" s="4" t="inlineStr">
        <is>
          <t>Close</t>
        </is>
      </c>
      <c r="U3" s="4" t="inlineStr">
        <is>
          <t>NextOpen</t>
        </is>
      </c>
      <c r="V3" s="4" t="inlineStr">
        <is>
          <t>OC %</t>
        </is>
      </c>
      <c r="W3" s="4" t="inlineStr">
        <is>
          <t>NO %</t>
        </is>
      </c>
    </row>
    <row r="4">
      <c r="I4" s="5" t="n">
        <v>1</v>
      </c>
      <c r="J4" s="5" t="inlineStr">
        <is>
          <t>APG</t>
        </is>
      </c>
      <c r="K4" s="8" t="n">
        <v>5240</v>
      </c>
      <c r="L4" s="8" t="n">
        <v>5590</v>
      </c>
      <c r="M4" s="8" t="n">
        <v>5590</v>
      </c>
      <c r="N4" s="9">
        <f>IF(AND(ISNUMBER(K4),ISNUMBER(L4)),L4/K4-1,"")</f>
        <v/>
      </c>
      <c r="O4" s="9">
        <f>IF(AND(ISNUMBER(K4),ISNUMBER(M4)),M4/K4-1,"")</f>
        <v/>
      </c>
      <c r="Q4" s="5" t="n">
        <v>1</v>
      </c>
      <c r="R4" s="5" t="inlineStr">
        <is>
          <t>VCA</t>
        </is>
      </c>
      <c r="S4" s="8" t="n">
        <v>6200</v>
      </c>
      <c r="T4" s="8" t="n">
        <v>6200</v>
      </c>
      <c r="U4" s="10" t="n"/>
      <c r="V4" s="9">
        <f>IF(AND(ISNUMBER(S4),ISNUMBER(T4)),T4/S4-1,"")</f>
        <v/>
      </c>
      <c r="W4" s="9">
        <f>IF(AND(ISNUMBER(S4),ISNUMBER(U4)),U4/S4-1,"")</f>
        <v/>
      </c>
    </row>
    <row r="5">
      <c r="I5" s="5" t="n">
        <v>2</v>
      </c>
      <c r="J5" s="5" t="inlineStr">
        <is>
          <t>CRC</t>
        </is>
      </c>
      <c r="K5" s="8" t="n">
        <v>6230</v>
      </c>
      <c r="L5" s="8" t="n">
        <v>6190</v>
      </c>
      <c r="M5" s="8" t="n">
        <v>6030</v>
      </c>
      <c r="N5" s="9">
        <f>IF(AND(ISNUMBER(K5),ISNUMBER(L5)),L5/K5-1,"")</f>
        <v/>
      </c>
      <c r="O5" s="9">
        <f>IF(AND(ISNUMBER(K5),ISNUMBER(M5)),M5/K5-1,"")</f>
        <v/>
      </c>
      <c r="Q5" s="5" t="n">
        <v>2</v>
      </c>
      <c r="R5" s="5" t="inlineStr">
        <is>
          <t>C32</t>
        </is>
      </c>
      <c r="S5" s="8" t="n">
        <v>17800</v>
      </c>
      <c r="T5" s="8" t="n">
        <v>16500</v>
      </c>
      <c r="U5" s="8" t="n">
        <v>15700</v>
      </c>
      <c r="V5" s="9">
        <f>IF(AND(ISNUMBER(S5),ISNUMBER(T5)),T5/S5-1,"")</f>
        <v/>
      </c>
      <c r="W5" s="9">
        <f>IF(AND(ISNUMBER(S5),ISNUMBER(U5)),U5/S5-1,"")</f>
        <v/>
      </c>
    </row>
    <row r="6">
      <c r="I6" s="5" t="n">
        <v>3</v>
      </c>
      <c r="J6" s="5" t="inlineStr">
        <is>
          <t>KOS</t>
        </is>
      </c>
      <c r="K6" s="8" t="n">
        <v>38300</v>
      </c>
      <c r="L6" s="8" t="n">
        <v>38450</v>
      </c>
      <c r="M6" s="8" t="n">
        <v>37800</v>
      </c>
      <c r="N6" s="9">
        <f>IF(AND(ISNUMBER(K6),ISNUMBER(L6)),L6/K6-1,"")</f>
        <v/>
      </c>
      <c r="O6" s="9">
        <f>IF(AND(ISNUMBER(K6),ISNUMBER(M6)),M6/K6-1,"")</f>
        <v/>
      </c>
      <c r="Q6" s="5" t="n">
        <v>3</v>
      </c>
      <c r="R6" s="5" t="inlineStr">
        <is>
          <t>KTS</t>
        </is>
      </c>
      <c r="S6" s="8" t="n">
        <v>20600</v>
      </c>
      <c r="T6" s="8" t="n">
        <v>20600</v>
      </c>
      <c r="U6" s="8" t="n">
        <v>21600</v>
      </c>
      <c r="V6" s="9">
        <f>IF(AND(ISNUMBER(S6),ISNUMBER(T6)),T6/S6-1,"")</f>
        <v/>
      </c>
      <c r="W6" s="9">
        <f>IF(AND(ISNUMBER(S6),ISNUMBER(U6)),U6/S6-1,"")</f>
        <v/>
      </c>
    </row>
    <row r="7">
      <c r="I7" s="5" t="n">
        <v>4</v>
      </c>
      <c r="J7" s="5" t="inlineStr">
        <is>
          <t>PVS</t>
        </is>
      </c>
      <c r="K7" s="8" t="n">
        <v>37100</v>
      </c>
      <c r="L7" s="8" t="n">
        <v>37800</v>
      </c>
      <c r="M7" s="8" t="n">
        <v>37500</v>
      </c>
      <c r="N7" s="9">
        <f>IF(AND(ISNUMBER(K7),ISNUMBER(L7)),L7/K7-1,"")</f>
        <v/>
      </c>
      <c r="O7" s="9">
        <f>IF(AND(ISNUMBER(K7),ISNUMBER(M7)),M7/K7-1,"")</f>
        <v/>
      </c>
      <c r="Q7" s="5" t="n">
        <v>4</v>
      </c>
      <c r="R7" s="5" t="inlineStr">
        <is>
          <t>CCI</t>
        </is>
      </c>
      <c r="S7" s="10" t="n"/>
      <c r="T7" s="10" t="n"/>
      <c r="U7" s="8" t="n">
        <v>19200</v>
      </c>
      <c r="V7" s="9">
        <f>IF(AND(ISNUMBER(S7),ISNUMBER(T7)),T7/S7-1,"")</f>
        <v/>
      </c>
      <c r="W7" s="9">
        <f>IF(AND(ISNUMBER(S7),ISNUMBER(U7)),U7/S7-1,"")</f>
        <v/>
      </c>
    </row>
    <row r="8">
      <c r="I8" s="5" t="n">
        <v>5</v>
      </c>
      <c r="J8" s="5" t="inlineStr">
        <is>
          <t>PVP</t>
        </is>
      </c>
      <c r="K8" s="8" t="n">
        <v>17050</v>
      </c>
      <c r="L8" s="8" t="n">
        <v>16800</v>
      </c>
      <c r="M8" s="8" t="n">
        <v>16750</v>
      </c>
      <c r="N8" s="9">
        <f>IF(AND(ISNUMBER(K8),ISNUMBER(L8)),L8/K8-1,"")</f>
        <v/>
      </c>
      <c r="O8" s="9">
        <f>IF(AND(ISNUMBER(K8),ISNUMBER(M8)),M8/K8-1,"")</f>
        <v/>
      </c>
      <c r="Q8" s="5" t="n">
        <v>5</v>
      </c>
      <c r="R8" s="5" t="inlineStr">
        <is>
          <t>ALT</t>
        </is>
      </c>
      <c r="S8" s="10" t="n"/>
      <c r="T8" s="10" t="n"/>
      <c r="U8" s="10" t="n"/>
      <c r="V8" s="9">
        <f>IF(AND(ISNUMBER(S8),ISNUMBER(T8)),T8/S8-1,"")</f>
        <v/>
      </c>
      <c r="W8" s="9">
        <f>IF(AND(ISNUMBER(S8),ISNUMBER(U8)),U8/S8-1,"")</f>
        <v/>
      </c>
    </row>
    <row r="9">
      <c r="I9" s="5" t="n">
        <v>6</v>
      </c>
      <c r="J9" s="5" t="inlineStr">
        <is>
          <t>FPT</t>
        </is>
      </c>
      <c r="K9" s="8" t="n">
        <v>73700</v>
      </c>
      <c r="L9" s="8" t="n">
        <v>73200</v>
      </c>
      <c r="M9" s="8" t="n">
        <v>73300</v>
      </c>
      <c r="N9" s="9">
        <f>IF(AND(ISNUMBER(K9),ISNUMBER(L9)),L9/K9-1,"")</f>
        <v/>
      </c>
      <c r="O9" s="9">
        <f>IF(AND(ISNUMBER(K9),ISNUMBER(M9)),M9/K9-1,"")</f>
        <v/>
      </c>
      <c r="Q9" s="5" t="n">
        <v>6</v>
      </c>
      <c r="R9" s="5" t="inlineStr">
        <is>
          <t>HSL</t>
        </is>
      </c>
      <c r="S9" s="8" t="n">
        <v>6570</v>
      </c>
      <c r="T9" s="8" t="n">
        <v>7020</v>
      </c>
      <c r="U9" s="8" t="n">
        <v>7510</v>
      </c>
      <c r="V9" s="9">
        <f>IF(AND(ISNUMBER(S9),ISNUMBER(T9)),T9/S9-1,"")</f>
        <v/>
      </c>
      <c r="W9" s="9">
        <f>IF(AND(ISNUMBER(S9),ISNUMBER(U9)),U9/S9-1,"")</f>
        <v/>
      </c>
    </row>
    <row r="10">
      <c r="I10" s="5" t="n">
        <v>7</v>
      </c>
      <c r="J10" s="5" t="inlineStr">
        <is>
          <t>HCM</t>
        </is>
      </c>
      <c r="K10" s="8" t="n">
        <v>27450</v>
      </c>
      <c r="L10" s="8" t="n">
        <v>27850</v>
      </c>
      <c r="M10" s="8" t="n">
        <v>27900</v>
      </c>
      <c r="N10" s="9">
        <f>IF(AND(ISNUMBER(K10),ISNUMBER(L10)),L10/K10-1,"")</f>
        <v/>
      </c>
      <c r="O10" s="9">
        <f>IF(AND(ISNUMBER(K10),ISNUMBER(M10)),M10/K10-1,"")</f>
        <v/>
      </c>
      <c r="Q10" s="5" t="n">
        <v>7</v>
      </c>
      <c r="R10" s="5" t="inlineStr">
        <is>
          <t>HOM</t>
        </is>
      </c>
      <c r="S10" s="8" t="n">
        <v>4000</v>
      </c>
      <c r="T10" s="8" t="n">
        <v>4000</v>
      </c>
      <c r="U10" s="8" t="n">
        <v>4000</v>
      </c>
      <c r="V10" s="9">
        <f>IF(AND(ISNUMBER(S10),ISNUMBER(T10)),T10/S10-1,"")</f>
        <v/>
      </c>
      <c r="W10" s="9">
        <f>IF(AND(ISNUMBER(S10),ISNUMBER(U10)),U10/S10-1,"")</f>
        <v/>
      </c>
    </row>
    <row r="11">
      <c r="I11" s="5" t="n">
        <v>8</v>
      </c>
      <c r="J11" s="5" t="inlineStr">
        <is>
          <t>NTP</t>
        </is>
      </c>
      <c r="K11" s="8" t="n">
        <v>49900</v>
      </c>
      <c r="L11" s="8" t="n">
        <v>49900</v>
      </c>
      <c r="M11" s="8" t="n">
        <v>50000</v>
      </c>
      <c r="N11" s="9">
        <f>IF(AND(ISNUMBER(K11),ISNUMBER(L11)),L11/K11-1,"")</f>
        <v/>
      </c>
      <c r="O11" s="9">
        <f>IF(AND(ISNUMBER(K11),ISNUMBER(M11)),M11/K11-1,"")</f>
        <v/>
      </c>
      <c r="Q11" s="5" t="n">
        <v>8</v>
      </c>
      <c r="R11" s="5" t="inlineStr">
        <is>
          <t>POT</t>
        </is>
      </c>
      <c r="S11" s="8" t="n">
        <v>18600</v>
      </c>
      <c r="T11" s="8" t="n">
        <v>20000</v>
      </c>
      <c r="U11" s="8" t="n">
        <v>20000</v>
      </c>
      <c r="V11" s="9">
        <f>IF(AND(ISNUMBER(S11),ISNUMBER(T11)),T11/S11-1,"")</f>
        <v/>
      </c>
      <c r="W11" s="9">
        <f>IF(AND(ISNUMBER(S11),ISNUMBER(U11)),U11/S11-1,"")</f>
        <v/>
      </c>
    </row>
    <row r="12">
      <c r="I12" s="5" t="n">
        <v>9</v>
      </c>
      <c r="J12" s="5" t="inlineStr">
        <is>
          <t>VPI</t>
        </is>
      </c>
      <c r="K12" s="8" t="n">
        <v>62200</v>
      </c>
      <c r="L12" s="8" t="n">
        <v>62000</v>
      </c>
      <c r="M12" s="8" t="n">
        <v>62200</v>
      </c>
      <c r="N12" s="9">
        <f>IF(AND(ISNUMBER(K12),ISNUMBER(L12)),L12/K12-1,"")</f>
        <v/>
      </c>
      <c r="O12" s="9">
        <f>IF(AND(ISNUMBER(K12),ISNUMBER(M12)),M12/K12-1,"")</f>
        <v/>
      </c>
      <c r="Q12" s="5" t="n">
        <v>9</v>
      </c>
      <c r="R12" s="5" t="inlineStr">
        <is>
          <t>ACL</t>
        </is>
      </c>
      <c r="S12" s="8" t="n">
        <v>11950</v>
      </c>
      <c r="T12" s="8" t="n">
        <v>11950</v>
      </c>
      <c r="U12" s="8" t="n">
        <v>12000</v>
      </c>
      <c r="V12" s="9">
        <f>IF(AND(ISNUMBER(S12),ISNUMBER(T12)),T12/S12-1,"")</f>
        <v/>
      </c>
      <c r="W12" s="9">
        <f>IF(AND(ISNUMBER(S12),ISNUMBER(U12)),U12/S12-1,"")</f>
        <v/>
      </c>
    </row>
    <row r="13">
      <c r="I13" s="5" t="n">
        <v>10</v>
      </c>
      <c r="J13" s="5" t="inlineStr">
        <is>
          <t>CSM</t>
        </is>
      </c>
      <c r="K13" s="8" t="n">
        <v>12000</v>
      </c>
      <c r="L13" s="8" t="n">
        <v>11850</v>
      </c>
      <c r="M13" s="8" t="n">
        <v>11900</v>
      </c>
      <c r="N13" s="9">
        <f>IF(AND(ISNUMBER(K13),ISNUMBER(L13)),L13/K13-1,"")</f>
        <v/>
      </c>
      <c r="O13" s="9">
        <f>IF(AND(ISNUMBER(K13),ISNUMBER(M13)),M13/K13-1,"")</f>
        <v/>
      </c>
      <c r="Q13" s="5" t="n">
        <v>10</v>
      </c>
      <c r="R13" s="5" t="inlineStr">
        <is>
          <t>MDG</t>
        </is>
      </c>
      <c r="S13" s="8" t="n">
        <v>37000</v>
      </c>
      <c r="T13" s="8" t="n">
        <v>38000</v>
      </c>
      <c r="U13" s="10" t="n"/>
      <c r="V13" s="9">
        <f>IF(AND(ISNUMBER(S13),ISNUMBER(T13)),T13/S13-1,"")</f>
        <v/>
      </c>
      <c r="W13" s="9">
        <f>IF(AND(ISNUMBER(S13),ISNUMBER(U13)),U13/S13-1,"")</f>
        <v/>
      </c>
    </row>
    <row r="14">
      <c r="I14" s="5" t="n">
        <v>11</v>
      </c>
      <c r="J14" s="5" t="inlineStr">
        <is>
          <t>PVD</t>
        </is>
      </c>
      <c r="K14" s="8" t="n">
        <v>29300</v>
      </c>
      <c r="L14" s="8" t="n">
        <v>30150</v>
      </c>
      <c r="M14" s="8" t="n">
        <v>30150</v>
      </c>
      <c r="N14" s="9">
        <f>IF(AND(ISNUMBER(K14),ISNUMBER(L14)),L14/K14-1,"")</f>
        <v/>
      </c>
      <c r="O14" s="9">
        <f>IF(AND(ISNUMBER(K14),ISNUMBER(M14)),M14/K14-1,"")</f>
        <v/>
      </c>
      <c r="Q14" s="5" t="n">
        <v>11</v>
      </c>
      <c r="R14" s="5" t="inlineStr">
        <is>
          <t>FUEIP100</t>
        </is>
      </c>
      <c r="S14" s="8" t="n">
        <v>13970</v>
      </c>
      <c r="T14" s="8" t="n">
        <v>13510</v>
      </c>
      <c r="U14" s="8" t="n">
        <v>13970</v>
      </c>
      <c r="V14" s="9">
        <f>IF(AND(ISNUMBER(S14),ISNUMBER(T14)),T14/S14-1,"")</f>
        <v/>
      </c>
      <c r="W14" s="9">
        <f>IF(AND(ISNUMBER(S14),ISNUMBER(U14)),U14/S14-1,"")</f>
        <v/>
      </c>
    </row>
    <row r="15">
      <c r="I15" s="5" t="n">
        <v>12</v>
      </c>
      <c r="J15" s="5" t="inlineStr">
        <is>
          <t>HAG</t>
        </is>
      </c>
      <c r="K15" s="8" t="n">
        <v>15200</v>
      </c>
      <c r="L15" s="8" t="n">
        <v>15200</v>
      </c>
      <c r="M15" s="8" t="n">
        <v>15100</v>
      </c>
      <c r="N15" s="9">
        <f>IF(AND(ISNUMBER(K15),ISNUMBER(L15)),L15/K15-1,"")</f>
        <v/>
      </c>
      <c r="O15" s="9">
        <f>IF(AND(ISNUMBER(K15),ISNUMBER(M15)),M15/K15-1,"")</f>
        <v/>
      </c>
      <c r="Q15" s="5" t="n">
        <v>12</v>
      </c>
      <c r="R15" s="5" t="inlineStr">
        <is>
          <t>SVN</t>
        </is>
      </c>
      <c r="S15" s="8" t="n">
        <v>3200</v>
      </c>
      <c r="T15" s="8" t="n">
        <v>3300</v>
      </c>
      <c r="U15" s="8" t="n">
        <v>3400</v>
      </c>
      <c r="V15" s="9">
        <f>IF(AND(ISNUMBER(S15),ISNUMBER(T15)),T15/S15-1,"")</f>
        <v/>
      </c>
      <c r="W15" s="9">
        <f>IF(AND(ISNUMBER(S15),ISNUMBER(U15)),U15/S15-1,"")</f>
        <v/>
      </c>
    </row>
    <row r="16">
      <c r="I16" s="5" t="n">
        <v>13</v>
      </c>
      <c r="J16" s="5" t="inlineStr">
        <is>
          <t>BWE</t>
        </is>
      </c>
      <c r="K16" s="8" t="n">
        <v>44000</v>
      </c>
      <c r="L16" s="8" t="n">
        <v>44250</v>
      </c>
      <c r="M16" s="8" t="n">
        <v>44300</v>
      </c>
      <c r="N16" s="9">
        <f>IF(AND(ISNUMBER(K16),ISNUMBER(L16)),L16/K16-1,"")</f>
        <v/>
      </c>
      <c r="O16" s="9">
        <f>IF(AND(ISNUMBER(K16),ISNUMBER(M16)),M16/K16-1,"")</f>
        <v/>
      </c>
      <c r="Q16" s="5" t="n">
        <v>13</v>
      </c>
      <c r="R16" s="5" t="inlineStr">
        <is>
          <t>SMN</t>
        </is>
      </c>
      <c r="S16" s="8" t="n">
        <v>7200</v>
      </c>
      <c r="T16" s="8" t="n">
        <v>7000</v>
      </c>
      <c r="U16" s="8" t="n">
        <v>6800</v>
      </c>
      <c r="V16" s="9">
        <f>IF(AND(ISNUMBER(S16),ISNUMBER(T16)),T16/S16-1,"")</f>
        <v/>
      </c>
      <c r="W16" s="9">
        <f>IF(AND(ISNUMBER(S16),ISNUMBER(U16)),U16/S16-1,"")</f>
        <v/>
      </c>
    </row>
    <row r="17">
      <c r="I17" s="5" t="n">
        <v>14</v>
      </c>
      <c r="J17" s="5" t="inlineStr">
        <is>
          <t>BID</t>
        </is>
      </c>
      <c r="K17" s="8" t="n">
        <v>41850</v>
      </c>
      <c r="L17" s="8" t="n">
        <v>41900</v>
      </c>
      <c r="M17" s="8" t="n">
        <v>42000</v>
      </c>
      <c r="N17" s="9">
        <f>IF(AND(ISNUMBER(K17),ISNUMBER(L17)),L17/K17-1,"")</f>
        <v/>
      </c>
      <c r="O17" s="9">
        <f>IF(AND(ISNUMBER(K17),ISNUMBER(M17)),M17/K17-1,"")</f>
        <v/>
      </c>
      <c r="Q17" s="5" t="n">
        <v>14</v>
      </c>
      <c r="R17" s="5" t="inlineStr">
        <is>
          <t>DC2</t>
        </is>
      </c>
      <c r="S17" s="8" t="n">
        <v>7000</v>
      </c>
      <c r="T17" s="8" t="n">
        <v>7000</v>
      </c>
      <c r="U17" s="8" t="n">
        <v>7100</v>
      </c>
      <c r="V17" s="9">
        <f>IF(AND(ISNUMBER(S17),ISNUMBER(T17)),T17/S17-1,"")</f>
        <v/>
      </c>
      <c r="W17" s="9">
        <f>IF(AND(ISNUMBER(S17),ISNUMBER(U17)),U17/S17-1,"")</f>
        <v/>
      </c>
    </row>
    <row r="18">
      <c r="I18" s="5" t="n">
        <v>15</v>
      </c>
      <c r="J18" s="5" t="inlineStr">
        <is>
          <t>C69</t>
        </is>
      </c>
      <c r="K18" s="8" t="n">
        <v>17200</v>
      </c>
      <c r="L18" s="8" t="n">
        <v>17000</v>
      </c>
      <c r="M18" s="8" t="n">
        <v>17000</v>
      </c>
      <c r="N18" s="9">
        <f>IF(AND(ISNUMBER(K18),ISNUMBER(L18)),L18/K18-1,"")</f>
        <v/>
      </c>
      <c r="O18" s="9">
        <f>IF(AND(ISNUMBER(K18),ISNUMBER(M18)),M18/K18-1,"")</f>
        <v/>
      </c>
      <c r="Q18" s="5" t="n">
        <v>15</v>
      </c>
      <c r="R18" s="5" t="inlineStr">
        <is>
          <t>VE1</t>
        </is>
      </c>
      <c r="S18" s="8" t="n">
        <v>3100</v>
      </c>
      <c r="T18" s="8" t="n">
        <v>3000</v>
      </c>
      <c r="U18" s="8" t="n">
        <v>3000</v>
      </c>
      <c r="V18" s="9">
        <f>IF(AND(ISNUMBER(S18),ISNUMBER(T18)),T18/S18-1,"")</f>
        <v/>
      </c>
      <c r="W18" s="9">
        <f>IF(AND(ISNUMBER(S18),ISNUMBER(U18)),U18/S18-1,"")</f>
        <v/>
      </c>
    </row>
    <row r="19">
      <c r="I19" s="5" t="n">
        <v>16</v>
      </c>
      <c r="J19" s="5" t="inlineStr">
        <is>
          <t>TV2</t>
        </is>
      </c>
      <c r="K19" s="8" t="n">
        <v>28400</v>
      </c>
      <c r="L19" s="8" t="n">
        <v>28800</v>
      </c>
      <c r="M19" s="8" t="n">
        <v>28850</v>
      </c>
      <c r="N19" s="9">
        <f>IF(AND(ISNUMBER(K19),ISNUMBER(L19)),L19/K19-1,"")</f>
        <v/>
      </c>
      <c r="O19" s="9">
        <f>IF(AND(ISNUMBER(K19),ISNUMBER(M19)),M19/K19-1,"")</f>
        <v/>
      </c>
      <c r="Q19" s="5" t="n">
        <v>16</v>
      </c>
      <c r="R19" s="5" t="inlineStr">
        <is>
          <t>CIA</t>
        </is>
      </c>
      <c r="S19" s="8" t="n">
        <v>9500</v>
      </c>
      <c r="T19" s="8" t="n">
        <v>9500</v>
      </c>
      <c r="U19" s="8" t="n">
        <v>9400</v>
      </c>
      <c r="V19" s="9">
        <f>IF(AND(ISNUMBER(S19),ISNUMBER(T19)),T19/S19-1,"")</f>
        <v/>
      </c>
      <c r="W19" s="9">
        <f>IF(AND(ISNUMBER(S19),ISNUMBER(U19)),U19/S19-1,"")</f>
        <v/>
      </c>
    </row>
    <row r="20">
      <c r="I20" s="5" t="n">
        <v>17</v>
      </c>
      <c r="J20" s="5" t="inlineStr">
        <is>
          <t>PLX</t>
        </is>
      </c>
      <c r="K20" s="8" t="n">
        <v>38750</v>
      </c>
      <c r="L20" s="8" t="n">
        <v>38600</v>
      </c>
      <c r="M20" s="8" t="n">
        <v>38600</v>
      </c>
      <c r="N20" s="9">
        <f>IF(AND(ISNUMBER(K20),ISNUMBER(L20)),L20/K20-1,"")</f>
        <v/>
      </c>
      <c r="O20" s="9">
        <f>IF(AND(ISNUMBER(K20),ISNUMBER(M20)),M20/K20-1,"")</f>
        <v/>
      </c>
      <c r="Q20" s="5" t="n">
        <v>17</v>
      </c>
      <c r="R20" s="5" t="inlineStr">
        <is>
          <t>TCR</t>
        </is>
      </c>
      <c r="S20" s="8" t="n">
        <v>2420</v>
      </c>
      <c r="T20" s="8" t="n">
        <v>2430</v>
      </c>
      <c r="U20" s="8" t="n">
        <v>2410</v>
      </c>
      <c r="V20" s="9">
        <f>IF(AND(ISNUMBER(S20),ISNUMBER(T20)),T20/S20-1,"")</f>
        <v/>
      </c>
      <c r="W20" s="9">
        <f>IF(AND(ISNUMBER(S20),ISNUMBER(U20)),U20/S20-1,"")</f>
        <v/>
      </c>
    </row>
    <row r="21">
      <c r="I21" s="5" t="n">
        <v>18</v>
      </c>
      <c r="J21" s="5" t="inlineStr">
        <is>
          <t>PVT</t>
        </is>
      </c>
      <c r="K21" s="8" t="n">
        <v>19550</v>
      </c>
      <c r="L21" s="8" t="n">
        <v>19300</v>
      </c>
      <c r="M21" s="8" t="n">
        <v>19200</v>
      </c>
      <c r="N21" s="9">
        <f>IF(AND(ISNUMBER(K21),ISNUMBER(L21)),L21/K21-1,"")</f>
        <v/>
      </c>
      <c r="O21" s="9">
        <f>IF(AND(ISNUMBER(K21),ISNUMBER(M21)),M21/K21-1,"")</f>
        <v/>
      </c>
      <c r="Q21" s="5" t="n">
        <v>18</v>
      </c>
      <c r="R21" s="5" t="inlineStr">
        <is>
          <t>PMG</t>
        </is>
      </c>
      <c r="S21" s="10" t="n"/>
      <c r="T21" s="10" t="n"/>
      <c r="U21" s="8" t="n">
        <v>5970</v>
      </c>
      <c r="V21" s="9">
        <f>IF(AND(ISNUMBER(S21),ISNUMBER(T21)),T21/S21-1,"")</f>
        <v/>
      </c>
      <c r="W21" s="9">
        <f>IF(AND(ISNUMBER(S21),ISNUMBER(U21)),U21/S21-1,"")</f>
        <v/>
      </c>
    </row>
    <row r="22">
      <c r="I22" s="5" t="n">
        <v>19</v>
      </c>
      <c r="J22" s="5" t="inlineStr">
        <is>
          <t>PVC</t>
        </is>
      </c>
      <c r="K22" s="8" t="n">
        <v>13800</v>
      </c>
      <c r="L22" s="8" t="n">
        <v>13800</v>
      </c>
      <c r="M22" s="8" t="n">
        <v>13600</v>
      </c>
      <c r="N22" s="9">
        <f>IF(AND(ISNUMBER(K22),ISNUMBER(L22)),L22/K22-1,"")</f>
        <v/>
      </c>
      <c r="O22" s="9">
        <f>IF(AND(ISNUMBER(K22),ISNUMBER(M22)),M22/K22-1,"")</f>
        <v/>
      </c>
      <c r="Q22" s="5" t="n">
        <v>19</v>
      </c>
      <c r="R22" s="5" t="inlineStr">
        <is>
          <t>TJC</t>
        </is>
      </c>
      <c r="S22" s="8" t="n">
        <v>10200</v>
      </c>
      <c r="T22" s="8" t="n">
        <v>10200</v>
      </c>
      <c r="U22" s="8" t="n">
        <v>10200</v>
      </c>
      <c r="V22" s="9">
        <f>IF(AND(ISNUMBER(S22),ISNUMBER(T22)),T22/S22-1,"")</f>
        <v/>
      </c>
      <c r="W22" s="9">
        <f>IF(AND(ISNUMBER(S22),ISNUMBER(U22)),U22/S22-1,"")</f>
        <v/>
      </c>
    </row>
    <row r="23">
      <c r="I23" s="5" t="n">
        <v>20</v>
      </c>
      <c r="J23" s="5" t="inlineStr">
        <is>
          <t>PLC</t>
        </is>
      </c>
      <c r="K23" s="8" t="n">
        <v>21000</v>
      </c>
      <c r="L23" s="8" t="n">
        <v>21000</v>
      </c>
      <c r="M23" s="8" t="n">
        <v>21000</v>
      </c>
      <c r="N23" s="9">
        <f>IF(AND(ISNUMBER(K23),ISNUMBER(L23)),L23/K23-1,"")</f>
        <v/>
      </c>
      <c r="O23" s="9">
        <f>IF(AND(ISNUMBER(K23),ISNUMBER(M23)),M23/K23-1,"")</f>
        <v/>
      </c>
      <c r="Q23" s="5" t="n">
        <v>20</v>
      </c>
      <c r="R23" s="5" t="inlineStr">
        <is>
          <t>STP</t>
        </is>
      </c>
      <c r="S23" s="10" t="n"/>
      <c r="T23" s="10" t="n"/>
      <c r="U23" s="10" t="n"/>
      <c r="V23" s="9">
        <f>IF(AND(ISNUMBER(S23),ISNUMBER(T23)),T23/S23-1,"")</f>
        <v/>
      </c>
      <c r="W23" s="9">
        <f>IF(AND(ISNUMBER(S23),ISNUMBER(U23)),U23/S23-1,"")</f>
        <v/>
      </c>
    </row>
    <row r="25">
      <c r="A25" s="3" t="inlineStr">
        <is>
          <t>Book (equal-weight)</t>
        </is>
      </c>
      <c r="I25" s="3" t="inlineStr">
        <is>
          <t>Book (equal-weight)</t>
        </is>
      </c>
      <c r="Q25" s="3" t="inlineStr">
        <is>
          <t>Book (equal-weight)</t>
        </is>
      </c>
    </row>
    <row r="26">
      <c r="A26" s="11" t="inlineStr">
        <is>
          <t>Top-3</t>
        </is>
      </c>
      <c r="B26" s="12" t="inlineStr"/>
      <c r="F26" s="13">
        <f>IFERROR(AVERAGE(F4:F6),"")</f>
        <v/>
      </c>
      <c r="G26" s="13">
        <f>IFERROR(AVERAGE(G4:G6),"")</f>
        <v/>
      </c>
      <c r="I26" s="11" t="inlineStr">
        <is>
          <t>Top-3</t>
        </is>
      </c>
      <c r="J26" s="12" t="inlineStr"/>
      <c r="N26" s="13">
        <f>IFERROR(AVERAGE(N4:N6),"")</f>
        <v/>
      </c>
      <c r="O26" s="13">
        <f>IFERROR(AVERAGE(O4:O6),"")</f>
        <v/>
      </c>
      <c r="Q26" s="11" t="inlineStr">
        <is>
          <t>Top-3</t>
        </is>
      </c>
      <c r="R26" s="12" t="inlineStr"/>
      <c r="V26" s="13">
        <f>IFERROR(AVERAGE(V4:V6),"")</f>
        <v/>
      </c>
      <c r="W26" s="13">
        <f>IFERROR(AVERAGE(W4:W6),"")</f>
        <v/>
      </c>
    </row>
    <row r="27">
      <c r="A27" s="11" t="inlineStr">
        <is>
          <t>Top-5</t>
        </is>
      </c>
      <c r="B27" s="12" t="inlineStr"/>
      <c r="F27" s="13">
        <f>IFERROR(AVERAGE(F4:F8),"")</f>
        <v/>
      </c>
      <c r="G27" s="13">
        <f>IFERROR(AVERAGE(G4:G8),"")</f>
        <v/>
      </c>
      <c r="I27" s="11" t="inlineStr">
        <is>
          <t>Top-5</t>
        </is>
      </c>
      <c r="J27" s="12" t="inlineStr"/>
      <c r="N27" s="13">
        <f>IFERROR(AVERAGE(N4:N8),"")</f>
        <v/>
      </c>
      <c r="O27" s="13">
        <f>IFERROR(AVERAGE(O4:O8),"")</f>
        <v/>
      </c>
      <c r="Q27" s="11" t="inlineStr">
        <is>
          <t>Top-5</t>
        </is>
      </c>
      <c r="R27" s="12" t="inlineStr"/>
      <c r="V27" s="13">
        <f>IFERROR(AVERAGE(V4:V8),"")</f>
        <v/>
      </c>
      <c r="W27" s="13">
        <f>IFERROR(AVERAGE(W4:W8),"")</f>
        <v/>
      </c>
    </row>
    <row r="28">
      <c r="A28" s="11" t="inlineStr">
        <is>
          <t>Top-10</t>
        </is>
      </c>
      <c r="B28" s="12" t="inlineStr"/>
      <c r="F28" s="13">
        <f>IFERROR(AVERAGE(F4:F13),"")</f>
        <v/>
      </c>
      <c r="G28" s="13">
        <f>IFERROR(AVERAGE(G4:G13),"")</f>
        <v/>
      </c>
      <c r="I28" s="11" t="inlineStr">
        <is>
          <t>Top-10</t>
        </is>
      </c>
      <c r="J28" s="12" t="inlineStr"/>
      <c r="N28" s="13">
        <f>IFERROR(AVERAGE(N4:N13),"")</f>
        <v/>
      </c>
      <c r="O28" s="13">
        <f>IFERROR(AVERAGE(O4:O13),"")</f>
        <v/>
      </c>
      <c r="Q28" s="11" t="inlineStr">
        <is>
          <t>Top-10</t>
        </is>
      </c>
      <c r="R28" s="12" t="inlineStr"/>
      <c r="V28" s="13">
        <f>IFERROR(AVERAGE(V4:V13),"")</f>
        <v/>
      </c>
      <c r="W28" s="13">
        <f>IFERROR(AVERAGE(W4:W13),"")</f>
        <v/>
      </c>
    </row>
    <row r="29">
      <c r="A29" s="11" t="inlineStr">
        <is>
          <t>Top-20</t>
        </is>
      </c>
      <c r="B29" s="12" t="inlineStr"/>
      <c r="F29" s="13">
        <f>IFERROR(AVERAGE(F4:F23),"")</f>
        <v/>
      </c>
      <c r="G29" s="13">
        <f>IFERROR(AVERAGE(G4:G23),"")</f>
        <v/>
      </c>
      <c r="I29" s="11" t="inlineStr">
        <is>
          <t>Top-20</t>
        </is>
      </c>
      <c r="J29" s="12" t="inlineStr"/>
      <c r="N29" s="13">
        <f>IFERROR(AVERAGE(N4:N23),"")</f>
        <v/>
      </c>
      <c r="O29" s="13">
        <f>IFERROR(AVERAGE(O4:O23),"")</f>
        <v/>
      </c>
      <c r="Q29" s="11" t="inlineStr">
        <is>
          <t>Top-20</t>
        </is>
      </c>
      <c r="R29" s="12" t="inlineStr"/>
      <c r="V29" s="13">
        <f>IFERROR(AVERAGE(V4:V23),"")</f>
        <v/>
      </c>
      <c r="W29" s="13">
        <f>IFERROR(AVERAGE(W4:W23),"")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2026-06-19T15:20:39Z</dcterms:created>
  <dcterms:modified xmlns:dcterms="http://purl.org/dc/terms/" xmlns:xsi="http://www.w3.org/2001/XMLSchema-instance" xsi:type="dcterms:W3CDTF">2026-06-19T15:20:39Z</dcterms:modified>
</cp:coreProperties>
</file>